
<file path=[Content_Types].xml><?xml version="1.0" encoding="utf-8"?>
<Types xmlns="http://schemas.openxmlformats.org/package/2006/content-types">
  <Default Extension="xml" ContentType="application/xml"/>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421"/>
  <workbookPr hidePivotFieldList="1" checkCompatibility="1" autoCompressPictures="0"/>
  <bookViews>
    <workbookView xWindow="32220" yWindow="0" windowWidth="24960" windowHeight="15500"/>
  </bookViews>
  <sheets>
    <sheet name="QUESTIONS - ANSWERS" sheetId="10" r:id="rId1"/>
    <sheet name="ASSESSMENT" sheetId="12" r:id="rId2"/>
  </sheets>
  <definedNames>
    <definedName name="_xlnm.Print_Area" localSheetId="0">'QUESTIONS - ANSWERS'!$A$1:$E$58</definedName>
  </definedName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C8" i="12" l="1"/>
  <c r="C9" i="12"/>
  <c r="C10" i="12"/>
  <c r="C11" i="12"/>
  <c r="C12" i="12"/>
  <c r="C13" i="12"/>
  <c r="C14" i="12"/>
  <c r="C15" i="12"/>
  <c r="C16" i="12"/>
  <c r="AE4" i="12"/>
  <c r="AE5" i="12"/>
  <c r="AE3" i="12"/>
  <c r="C17" i="12"/>
  <c r="AD6" i="12"/>
  <c r="AE6" i="12"/>
  <c r="AD3" i="12"/>
  <c r="AD5" i="12"/>
  <c r="C46" i="12"/>
  <c r="AD4" i="12"/>
  <c r="C59" i="12"/>
  <c r="C31" i="12"/>
  <c r="C58" i="12"/>
  <c r="C50" i="12"/>
  <c r="C51" i="12"/>
  <c r="C52" i="12"/>
  <c r="C53" i="12"/>
  <c r="C54" i="12"/>
  <c r="C55" i="12"/>
  <c r="C56" i="12"/>
  <c r="C57" i="12"/>
  <c r="C49" i="12"/>
  <c r="C35" i="12"/>
  <c r="C36" i="12"/>
  <c r="C37" i="12"/>
  <c r="C38" i="12"/>
  <c r="C39" i="12"/>
  <c r="C40" i="12"/>
  <c r="C41" i="12"/>
  <c r="C42" i="12"/>
  <c r="C43" i="12"/>
  <c r="C44" i="12"/>
  <c r="C45" i="12"/>
  <c r="C34" i="12"/>
  <c r="C21" i="12"/>
  <c r="C22" i="12"/>
  <c r="C23" i="12"/>
  <c r="C24" i="12"/>
  <c r="C25" i="12"/>
  <c r="C26" i="12"/>
  <c r="C27" i="12"/>
  <c r="C28" i="12"/>
  <c r="C29" i="12"/>
  <c r="C30" i="12"/>
  <c r="C20" i="12"/>
  <c r="C5" i="12"/>
  <c r="C6" i="12"/>
  <c r="C7" i="12"/>
  <c r="C4" i="12"/>
</calcChain>
</file>

<file path=xl/sharedStrings.xml><?xml version="1.0" encoding="utf-8"?>
<sst xmlns="http://schemas.openxmlformats.org/spreadsheetml/2006/main" count="329" uniqueCount="242">
  <si>
    <t>Category</t>
  </si>
  <si>
    <t xml:space="preserve"> </t>
  </si>
  <si>
    <t>Exposure</t>
  </si>
  <si>
    <t>Risk</t>
  </si>
  <si>
    <t>Questions</t>
  </si>
  <si>
    <t>Never</t>
  </si>
  <si>
    <t>Scoring</t>
  </si>
  <si>
    <t>*This assessment is for use with InCite Performance Group clients only.  It is a trademarked process and can be modified.  However, it cannot be used in original or modified form by anyone not in the InCite Performance Group Membership.</t>
  </si>
  <si>
    <t>Response</t>
  </si>
  <si>
    <t>Risk Tolerance</t>
  </si>
  <si>
    <t>Balance Sheet Protection</t>
  </si>
  <si>
    <t>Nothing</t>
  </si>
  <si>
    <t>Never have</t>
  </si>
  <si>
    <t>Disaster Recovery</t>
  </si>
  <si>
    <t>I don't know.</t>
  </si>
  <si>
    <t>No plans</t>
  </si>
  <si>
    <t>Don't know</t>
  </si>
  <si>
    <t>None</t>
  </si>
  <si>
    <t>Risk Category: RISK MANAGEMENT and MITIGATION</t>
  </si>
  <si>
    <t>Risk Survey</t>
  </si>
  <si>
    <t>Business Interruption</t>
  </si>
  <si>
    <t>Coverage Analysis</t>
  </si>
  <si>
    <t>Carrier Comparision</t>
  </si>
  <si>
    <t>Liability Limits</t>
  </si>
  <si>
    <t>Top of Stack Submission</t>
  </si>
  <si>
    <t>Workers Compensation</t>
  </si>
  <si>
    <t>Website Review</t>
  </si>
  <si>
    <t>Hired and Non-owned auto</t>
  </si>
  <si>
    <t>Property Coverage Credits</t>
  </si>
  <si>
    <t>Health Insurance Options</t>
  </si>
  <si>
    <t>Life and Disability Analysis</t>
  </si>
  <si>
    <t>Life Insurance - Business</t>
  </si>
  <si>
    <t>Life Insurance - Key Employee</t>
  </si>
  <si>
    <t>Life Insurance - Family</t>
  </si>
  <si>
    <t>Long Term Care</t>
  </si>
  <si>
    <t>Disability</t>
  </si>
  <si>
    <t>Disability - Key Man</t>
  </si>
  <si>
    <t>Health of Employees</t>
  </si>
  <si>
    <t>Health</t>
  </si>
  <si>
    <t>Age Timing</t>
  </si>
  <si>
    <t>Claims Management</t>
  </si>
  <si>
    <t>Premium Audit</t>
  </si>
  <si>
    <t>Certificates of Insurance</t>
  </si>
  <si>
    <t>Contract Review</t>
  </si>
  <si>
    <t>Workers Compensation Management</t>
  </si>
  <si>
    <t>Key Executives Personal Reviews</t>
  </si>
  <si>
    <t>Vehicle and Auto Policy</t>
  </si>
  <si>
    <t>Hired and Non-Owned Auto</t>
  </si>
  <si>
    <t>Employee Wellness</t>
  </si>
  <si>
    <t>Data Breach and Protection</t>
  </si>
  <si>
    <t>Business Continuity</t>
  </si>
  <si>
    <t xml:space="preserve">Personal Insurance    </t>
  </si>
  <si>
    <t>Liability</t>
  </si>
  <si>
    <t>Identity Theft Protection</t>
  </si>
  <si>
    <t>Credits for personal coverage</t>
  </si>
  <si>
    <t xml:space="preserve">Risk Review for Personal </t>
  </si>
  <si>
    <t>Board Member</t>
  </si>
  <si>
    <t>Business / Work from Home</t>
  </si>
  <si>
    <t>Net Worth Protection</t>
  </si>
  <si>
    <t>Access Coverage (umbrella)</t>
  </si>
  <si>
    <t>When was the last time a risk survey was completed on your business?</t>
  </si>
  <si>
    <t>Less than 3 years</t>
  </si>
  <si>
    <t>Annually and Systematic</t>
  </si>
  <si>
    <t>How often do you review your Business Interruption coverage limits to ensure adequate values for future business losses?</t>
  </si>
  <si>
    <t>A few years ago and/or not sure it is complete and accurate.</t>
  </si>
  <si>
    <t>Annual and Systematic</t>
  </si>
  <si>
    <t>How do you determine your self-insurance and co-insurance strategies?</t>
  </si>
  <si>
    <t>Never have done this.</t>
  </si>
  <si>
    <t>We did an analysis more than 3 years ago.</t>
  </si>
  <si>
    <t>We analyze annually to make sure we have the right coverage structure.</t>
  </si>
  <si>
    <t>How often have you looked at your coverages, including emerging risks to determine if you have the right coverage?  E.g.  Cyber, Environmental, etc.?</t>
  </si>
  <si>
    <t>We trust our agent to do that for us, or it has been more than 2 years since reviewing.</t>
  </si>
  <si>
    <t>We do a complete insurance coverage and risk assessment annually to determine emerging and evolving risks.</t>
  </si>
  <si>
    <t>What strategies have you used to compare insurance carrier options in the past?  When was the last time you reviewed potential options?</t>
  </si>
  <si>
    <t>It has been more than 5 years.</t>
  </si>
  <si>
    <t>3-5 yrs</t>
  </si>
  <si>
    <t>How do you determine the liability limits compared to your business net worth?  What excess coverage have you considered in the past or do you have today?</t>
  </si>
  <si>
    <t>Haven't thought about it.</t>
  </si>
  <si>
    <t>Gut and feel</t>
  </si>
  <si>
    <t>A systematic approach that insures we have the right limits in place to protect balance sheet, future earnings, and insurance/legal trends.</t>
  </si>
  <si>
    <t>How is your story being told and presented to an underwriter to ensure it is a top of stack submission?</t>
  </si>
  <si>
    <t>No idea</t>
  </si>
  <si>
    <t>We have submitted a lot things that would improve our story.</t>
  </si>
  <si>
    <t>A systematic approach that is endorsed by many of the key market underwriters.</t>
  </si>
  <si>
    <t>No process</t>
  </si>
  <si>
    <t>We have a systematic program that is monitored and checked regularly.</t>
  </si>
  <si>
    <t>Share with me how you ensure that your website is telling an accurate story to an insurance company?</t>
  </si>
  <si>
    <t>Never done</t>
  </si>
  <si>
    <t>We had our agent look at it and nothing was said about it.</t>
  </si>
  <si>
    <t>We have an insurance agent review it to see if it created any negative pricing or messages.</t>
  </si>
  <si>
    <t>What coverage do you have in place today to protect your business in the case of a hired or non-owned auto usage?</t>
  </si>
  <si>
    <t>We have coverage but it hasn't been reviewed in a long time.</t>
  </si>
  <si>
    <t>We look at the coverage annually and make sure it is appropriate.</t>
  </si>
  <si>
    <t>What process have you gone through to determine if your insurance program aligns with your risk tolerance?</t>
  </si>
  <si>
    <t>Feel good that we are covered ok but I don't know that we have looked at all options of deductibles, etc.</t>
  </si>
  <si>
    <t>We have done a complete analysis and review of deductible and self insurance options and are comfortable with the conclusion.</t>
  </si>
  <si>
    <t>How often do you review your insurance program to ensure it aligns with your company net worth?</t>
  </si>
  <si>
    <t>More than 3 years.</t>
  </si>
  <si>
    <t>We review our balance sheet annually as part of our overall insurance strategy discussions and plans.</t>
  </si>
  <si>
    <t>How do you know you are receiving all the credits on your business property policies?</t>
  </si>
  <si>
    <t>I look for all credits annually and get a full review to make sure we are capturing.</t>
  </si>
  <si>
    <t>Risk Category: HEALTH LIFE DISABILITY LTC</t>
  </si>
  <si>
    <t>When was the last time you looked at options for health insurance for you and your employees?</t>
  </si>
  <si>
    <t>We just renew.  Never look at other options.</t>
  </si>
  <si>
    <t>We get a spreadsheet of options, but I don't know if it is thorough.</t>
  </si>
  <si>
    <t>We have reviewed the entire market of options, including self funding, fully funding, large deductible, etc.</t>
  </si>
  <si>
    <t>How often do you review life and disability needs?</t>
  </si>
  <si>
    <t>When I trigger it or rarely.</t>
  </si>
  <si>
    <t>Every few years.</t>
  </si>
  <si>
    <t>Annually with a full assessment of my risk profile changes.</t>
  </si>
  <si>
    <t>How do you make sure you have the right amount of life insurance for your business?</t>
  </si>
  <si>
    <t>I guess.</t>
  </si>
  <si>
    <t>It is done by thinking through what my business might need if I were to die.</t>
  </si>
  <si>
    <t>It is a thorough process including, net worth, debt, family needs, company value, and market conditions.</t>
  </si>
  <si>
    <t>Do you have enough insurance to protect the business if you were to lose key employees?</t>
  </si>
  <si>
    <t>I don't know or I don't have key man insurance.</t>
  </si>
  <si>
    <t>We have a good amount of insurance but haven't reviewed or modified in a few years.</t>
  </si>
  <si>
    <t>We do an annual assessment of market conditions of wages and impact on our business for the loss of key people.</t>
  </si>
  <si>
    <t>Do you have enough life insurance to take care of your family if something were to happen to you?</t>
  </si>
  <si>
    <t>No or I don't know.</t>
  </si>
  <si>
    <t>Did a review a few years ago and it was good at that point.</t>
  </si>
  <si>
    <t>Annual review and am certain that the insurance would cover my family needs.</t>
  </si>
  <si>
    <t>What analysis have you done to determine the need for long term care for yourself?</t>
  </si>
  <si>
    <t>Looked at it in the past and made a decision.</t>
  </si>
  <si>
    <t>Look at it annually to see what is available and assess the viability of it.</t>
  </si>
  <si>
    <t>Do you have enough disability coverage in place to support debt, and replacement of your job?</t>
  </si>
  <si>
    <t>Don't know or no.</t>
  </si>
  <si>
    <t>Haven't reviewed in a few years.  It is probably ok, but not certain.</t>
  </si>
  <si>
    <t>Yes, reviewed annually for personal and business.</t>
  </si>
  <si>
    <t>Will the amount of disability insurance on your key employees allow you to finance the loss to your business?</t>
  </si>
  <si>
    <t>I don't know or no.</t>
  </si>
  <si>
    <t>Did a review a few years ago and it was good at that time.</t>
  </si>
  <si>
    <t>On a scale of 1-10, how healthy are your employees?</t>
  </si>
  <si>
    <t>Poor 1-3</t>
  </si>
  <si>
    <t>4-7 Average</t>
  </si>
  <si>
    <t>8-10 Excellent</t>
  </si>
  <si>
    <t>What is your current health?</t>
  </si>
  <si>
    <t>Poor</t>
  </si>
  <si>
    <t>Super Preferred excellent health</t>
  </si>
  <si>
    <t>What is your current age?</t>
  </si>
  <si>
    <t>41-45</t>
  </si>
  <si>
    <t>What process do you currently have in place to proactively manage claims?</t>
  </si>
  <si>
    <t>My agent or claims support firm has an advocacy program and I partner with them to resolve claims quick and efficient.</t>
  </si>
  <si>
    <t>How do you plan for and manage premium audits?</t>
  </si>
  <si>
    <t xml:space="preserve">No plan </t>
  </si>
  <si>
    <t>We get documentation proactive but we do not have any annual planning or monitoring.</t>
  </si>
  <si>
    <t>We monitor the input to make sure we are prepared for increases and/or decreases for an audit.</t>
  </si>
  <si>
    <t>Tell me what happens when you need a Certificate of Insurance?</t>
  </si>
  <si>
    <t>Reinvent every time.</t>
  </si>
  <si>
    <t xml:space="preserve">We call agent.  Back and forth process until we receive.  </t>
  </si>
  <si>
    <t>Automated system and turns fast.</t>
  </si>
  <si>
    <t>What process do you currently have in place for the review of leases or other contracts that you may be asked to sign?</t>
  </si>
  <si>
    <t>I just review and sign.</t>
  </si>
  <si>
    <t>Review and ask attorney to review before I sign.</t>
  </si>
  <si>
    <t>Process in place, monitored, and we have verified that we are using a best practice for speed and protection.</t>
  </si>
  <si>
    <t>When was the last time your key executives had a personal insurance review?</t>
  </si>
  <si>
    <t>No idea or not in a long time (if ever).</t>
  </si>
  <si>
    <t>Annual reviews by consultants to make sure they have proper adjusted coverage in life and personal lines.</t>
  </si>
  <si>
    <t>What policies and procedures, training and/or other items do you have in place to manage company use of vehicles?</t>
  </si>
  <si>
    <t>We have a policy but it is either old and/or it is not clearly communicated.</t>
  </si>
  <si>
    <t>Clear policy, reviewed and monitored, includes use, behaviors, mitigation for loss, driver condition, etc.</t>
  </si>
  <si>
    <t>How do you manage hired and unowned auto risks in the business?  What requirements do you have for employees who drive personal or rental cars for business purposes?</t>
  </si>
  <si>
    <t>Haven't addressed.</t>
  </si>
  <si>
    <t>We have a policy but I don't think it is well known or followed.</t>
  </si>
  <si>
    <t>Policy and procedures in place, followed, monitored, and best practices considered.</t>
  </si>
  <si>
    <t>What kind of wellness program do you have for your employees?  How much money does it cost your company when you have employees that are unable to attend work due to illness?</t>
  </si>
  <si>
    <t xml:space="preserve">No plan and no idea on cost. </t>
  </si>
  <si>
    <t>How are you currently managing the evolving cyber related risks, including your social media policy and your process to protect you and your clients data?</t>
  </si>
  <si>
    <t>We have addressed but don't have a good plan.</t>
  </si>
  <si>
    <t>We have a solid plan and it is updated at a minimum of once per year.  We also provide training to protect from a behavior caused breech.</t>
  </si>
  <si>
    <t>How certain are you that you would be able to stay in business if the company had a major disaster?  Why?</t>
  </si>
  <si>
    <t>Not certain and no process.</t>
  </si>
  <si>
    <t>In pretty good shape.  Don't have a lot of issues to concern me in this area.</t>
  </si>
  <si>
    <t>We have a full disaster recovery plan that is in place and well communicated.</t>
  </si>
  <si>
    <t>What continuity strategies and documents do you have in place if something were to happen either planned or unplanned in your business today?</t>
  </si>
  <si>
    <t>We have addressed but it isn't complete or updated.</t>
  </si>
  <si>
    <t>We have an updated business continuity plan and we review at least once per year.</t>
  </si>
  <si>
    <t>When was the last time you had a personal insurance coverage review?</t>
  </si>
  <si>
    <t>Less than 2 years.</t>
  </si>
  <si>
    <t>Are you certain your liability limits are in place for your personal insurance needs?</t>
  </si>
  <si>
    <t>Not sure or reviewed more than 5 years ago.</t>
  </si>
  <si>
    <t>Reviewed 2-4 years ago.</t>
  </si>
  <si>
    <t>Reviewed annually.</t>
  </si>
  <si>
    <t>How are you and your key executives currently protecting your/their personal identities from identity theft?</t>
  </si>
  <si>
    <t>We are not or don't know.</t>
  </si>
  <si>
    <t>We have a service.</t>
  </si>
  <si>
    <t>We have a service, insurance protection, and we have guidelines as a family on what we do from a behavioral standpoint.</t>
  </si>
  <si>
    <t>How do you know you are receiving all the credits you deserve on your home and auto coverage?</t>
  </si>
  <si>
    <t>We have reviewed more than 2 years in the past.</t>
  </si>
  <si>
    <t>We look at this annually and confirm all credits are being applied.</t>
  </si>
  <si>
    <t xml:space="preserve">How often do you have someone review all of your personal risks?  </t>
  </si>
  <si>
    <t>More than 2 years ago</t>
  </si>
  <si>
    <t>Annually and it is systematically done.</t>
  </si>
  <si>
    <t>If you sit on any boards, have you had a review of insurance coverage to be certain you are protected?</t>
  </si>
  <si>
    <t>Yes, but it isn't annually inspected</t>
  </si>
  <si>
    <t>Yes, and we look every year at the coverage to make sure it is sufficient.</t>
  </si>
  <si>
    <t>Yes, but it has been more than 3 years.</t>
  </si>
  <si>
    <t>Yes, and we review annually to be certain we have proper coverage.</t>
  </si>
  <si>
    <t>How often do you look at your insurance coverage to make sure you are protecting the changes to your balance sheet?</t>
  </si>
  <si>
    <t>Did it once or did it a few years ago.</t>
  </si>
  <si>
    <t>Part of my annual financial planning.</t>
  </si>
  <si>
    <t>Have you reviewed your coverage to make sure you have the right umbrella coverage and that it is positioned properly over all available policies?</t>
  </si>
  <si>
    <t>Yes, but not annually.</t>
  </si>
  <si>
    <t>Yes, and we systematically do this annually.</t>
  </si>
  <si>
    <t>Risk Category: PERSONAL INSURANCE</t>
  </si>
  <si>
    <t>Risk Category: INSURANCE</t>
  </si>
  <si>
    <t>HEALTH LIFE DISABILITY LTC</t>
  </si>
  <si>
    <t>INSURANCE</t>
  </si>
  <si>
    <t>RISK MANAGEMENT and MITIGATION</t>
  </si>
  <si>
    <t>PERSONAL INSURANCE</t>
  </si>
  <si>
    <t>Self Insurance Strategy</t>
  </si>
  <si>
    <t>Carrier Comparison</t>
  </si>
  <si>
    <t>An annual review of potential carriers is done with my agent.  We set a game plan before going to market for renewal pricing.</t>
  </si>
  <si>
    <t>We have a system but it is followed sporadically.</t>
  </si>
  <si>
    <t>I see a lot of credits applied but have not gone through it in detail.</t>
  </si>
  <si>
    <t>Annual review and am certain that the insurance would cover the disability.</t>
  </si>
  <si>
    <t>Moderately healthy.  Could be better.</t>
  </si>
  <si>
    <t>I get my people involved and/or I work with the insurance company direct.</t>
  </si>
  <si>
    <t>Attorney reviews and we ask our insurance broker to review to make sure we are managing the risk appropriately (transfer).</t>
  </si>
  <si>
    <t>We have a process but it is sporadic and not checked.  Not sure if it is the best practice.</t>
  </si>
  <si>
    <t>Sporadically reviewed every few years.</t>
  </si>
  <si>
    <t>We have done some things from a wellness standpoint but it is sporadic.  Costs are high but not sure how much.</t>
  </si>
  <si>
    <t>We have a systematic approach to wellness and understand the costs of productivity loss.</t>
  </si>
  <si>
    <t>No</t>
  </si>
  <si>
    <t>Check in Right Amount</t>
  </si>
  <si>
    <t>How do you know that you would have every item you own included in a claim report if a total loss were to happen?</t>
  </si>
  <si>
    <t>I would not have a chance of remembering everything.</t>
  </si>
  <si>
    <t>I have some old documents that record all of my stuff. But it isn't updated.</t>
  </si>
  <si>
    <t>I keep a record of all my items, on the cloud, and have pictures of receipts of high dollar items. I also have pictures of key items I would want replaced at the same value.</t>
  </si>
  <si>
    <t>Check in the Right Amount</t>
  </si>
  <si>
    <t>Workplace Safety</t>
  </si>
  <si>
    <t>What process do you have in place to mitigate loss in case of a workers compensation claim?  Do people have a process to follow in case of a claim?</t>
  </si>
  <si>
    <t>Filler</t>
  </si>
  <si>
    <t>Spectrum</t>
  </si>
  <si>
    <t>Risk Management and Mitigation</t>
  </si>
  <si>
    <t>Personal Insurance</t>
  </si>
  <si>
    <t>Insurance</t>
  </si>
  <si>
    <t>40, 53-54</t>
  </si>
  <si>
    <t>Below 39, 46 - 53, over 55</t>
  </si>
  <si>
    <t>Umbrella</t>
  </si>
  <si>
    <t>Average</t>
  </si>
  <si>
    <t>Have you analyzed the insurance coverages from your work and home policies to determine if your work from home activities and property is covered properly?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</si>
</sst>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2"/>
      <color theme="1"/>
      <name val="Arial"/>
      <family val="2"/>
    </font>
    <font>
      <sz val="12"/>
      <color theme="1"/>
      <name val="Helvetica"/>
    </font>
    <font>
      <b/>
      <sz val="14"/>
      <color theme="1"/>
      <name val="Helvetica"/>
    </font>
    <font>
      <sz val="14"/>
      <color theme="1"/>
      <name val="Arial"/>
      <family val="2"/>
    </font>
    <font>
      <sz val="11"/>
      <color theme="1"/>
      <name val="Arial"/>
      <family val="2"/>
    </font>
    <font>
      <sz val="11"/>
      <color theme="1"/>
      <name val="Helvetica"/>
    </font>
    <font>
      <b/>
      <sz val="12"/>
      <color theme="1"/>
      <name val="Arial"/>
      <family val="2"/>
    </font>
    <font>
      <u/>
      <sz val="12"/>
      <color theme="10"/>
      <name val="Arial"/>
      <family val="2"/>
    </font>
    <font>
      <u/>
      <sz val="12"/>
      <color theme="11"/>
      <name val="Arial"/>
      <family val="2"/>
    </font>
    <font>
      <sz val="12"/>
      <color theme="1"/>
      <name val="Arial"/>
      <family val="2"/>
    </font>
    <font>
      <b/>
      <sz val="16"/>
      <color theme="1"/>
      <name val="Arial"/>
    </font>
    <font>
      <sz val="8"/>
      <name val="Arial"/>
      <family val="2"/>
    </font>
    <font>
      <b/>
      <sz val="14"/>
      <color theme="1"/>
      <name val="Arial"/>
      <family val="2"/>
    </font>
    <font>
      <b/>
      <u/>
      <sz val="14"/>
      <color theme="1"/>
      <name val="Arial"/>
    </font>
    <font>
      <sz val="12"/>
      <color rgb="FF000000"/>
      <name val="Calibri"/>
    </font>
    <font>
      <sz val="16"/>
      <color rgb="FF0A0101"/>
      <name val="Helvetica Neue"/>
    </font>
    <font>
      <sz val="11"/>
      <name val="Arial"/>
      <family val="2"/>
    </font>
    <font>
      <sz val="12"/>
      <name val="Arial"/>
      <family val="2"/>
    </font>
    <font>
      <b/>
      <sz val="16"/>
      <name val="Arial"/>
    </font>
    <font>
      <b/>
      <sz val="14"/>
      <name val="Arial"/>
      <family val="2"/>
    </font>
    <font>
      <sz val="11"/>
      <color indexed="8"/>
      <name val="Helvetica"/>
    </font>
    <font>
      <b/>
      <sz val="12"/>
      <color indexed="8"/>
      <name val="Calibri"/>
    </font>
    <font>
      <b/>
      <sz val="11"/>
      <color indexed="8"/>
      <name val="Arial"/>
      <charset val="204"/>
    </font>
    <font>
      <sz val="11"/>
      <color indexed="8"/>
      <name val="Arial"/>
      <charset val="204"/>
    </font>
    <font>
      <b/>
      <sz val="12"/>
      <color rgb="FF000000"/>
      <name val="Arial"/>
      <charset val="204"/>
    </font>
    <font>
      <sz val="12"/>
      <color rgb="FF000000"/>
      <name val="Arial"/>
      <charset val="204"/>
    </font>
    <font>
      <b/>
      <sz val="12"/>
      <color indexed="8"/>
      <name val="Arial"/>
      <charset val="204"/>
    </font>
    <font>
      <b/>
      <sz val="11"/>
      <color theme="1"/>
      <name val="Arial"/>
      <family val="2"/>
    </font>
    <font>
      <b/>
      <sz val="11"/>
      <color indexed="8"/>
      <name val="Calibri"/>
    </font>
    <font>
      <b/>
      <sz val="11"/>
      <color theme="1"/>
      <name val="Helvetica"/>
    </font>
  </fonts>
  <fills count="10">
    <fill>
      <patternFill patternType="none"/>
    </fill>
    <fill>
      <patternFill patternType="gray125"/>
    </fill>
    <fill>
      <patternFill patternType="solid">
        <fgColor indexed="9"/>
        <bgColor auto="1"/>
      </patternFill>
    </fill>
    <fill>
      <patternFill patternType="solid">
        <fgColor rgb="FFFFFFFF"/>
        <bgColor rgb="FF000000"/>
      </patternFill>
    </fill>
    <fill>
      <patternFill patternType="solid">
        <fgColor theme="0"/>
        <bgColor indexed="64"/>
      </patternFill>
    </fill>
    <fill>
      <patternFill patternType="solid">
        <fgColor theme="0"/>
        <bgColor auto="1"/>
      </patternFill>
    </fill>
    <fill>
      <patternFill patternType="solid">
        <fgColor theme="0"/>
        <bgColor rgb="FF000000"/>
      </patternFill>
    </fill>
    <fill>
      <patternFill patternType="solid">
        <fgColor rgb="FFE6888B"/>
        <bgColor indexed="64"/>
      </patternFill>
    </fill>
    <fill>
      <patternFill patternType="solid">
        <fgColor rgb="FFE8E589"/>
        <bgColor indexed="64"/>
      </patternFill>
    </fill>
    <fill>
      <patternFill patternType="solid">
        <fgColor rgb="FF9AE875"/>
        <bgColor indexed="64"/>
      </patternFill>
    </fill>
  </fills>
  <borders count="6">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s>
  <cellStyleXfs count="294">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9"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97">
    <xf numFmtId="0" fontId="0" fillId="0" borderId="0" xfId="0"/>
    <xf numFmtId="0" fontId="0" fillId="0" borderId="0" xfId="0" applyAlignment="1">
      <alignment vertical="center"/>
    </xf>
    <xf numFmtId="0" fontId="3" fillId="0" borderId="0" xfId="0" applyFont="1"/>
    <xf numFmtId="0" fontId="4" fillId="0" borderId="0" xfId="0" applyFont="1" applyAlignment="1">
      <alignment vertical="center"/>
    </xf>
    <xf numFmtId="0" fontId="4" fillId="0" borderId="0" xfId="0" applyFont="1" applyAlignment="1">
      <alignment horizontal="center" vertical="center"/>
    </xf>
    <xf numFmtId="2" fontId="5" fillId="0" borderId="0" xfId="0" applyNumberFormat="1"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horizontal="center" vertical="center"/>
    </xf>
    <xf numFmtId="0" fontId="5" fillId="0" borderId="0" xfId="9" applyNumberFormat="1" applyFont="1" applyBorder="1" applyAlignment="1">
      <alignment horizontal="center" vertical="center"/>
    </xf>
    <xf numFmtId="2" fontId="3" fillId="0" borderId="0" xfId="0" applyNumberFormat="1" applyFont="1" applyBorder="1" applyAlignment="1">
      <alignment horizontal="center" vertical="center"/>
    </xf>
    <xf numFmtId="2" fontId="3" fillId="0" borderId="0" xfId="0" applyNumberFormat="1" applyFont="1" applyBorder="1" applyAlignment="1">
      <alignment horizontal="center"/>
    </xf>
    <xf numFmtId="0" fontId="0" fillId="0" borderId="0" xfId="0" applyBorder="1"/>
    <xf numFmtId="0" fontId="3" fillId="0" borderId="0" xfId="0" applyFont="1" applyBorder="1"/>
    <xf numFmtId="0" fontId="3" fillId="0" borderId="0" xfId="0" applyFont="1" applyBorder="1" applyAlignment="1"/>
    <xf numFmtId="0" fontId="12" fillId="0" borderId="0" xfId="0" applyFont="1" applyAlignment="1">
      <alignment wrapText="1"/>
    </xf>
    <xf numFmtId="0" fontId="3" fillId="0" borderId="0" xfId="0" applyFont="1" applyAlignment="1">
      <alignment vertical="center"/>
    </xf>
    <xf numFmtId="0" fontId="10" fillId="0" borderId="0" xfId="0" applyFont="1" applyBorder="1" applyAlignment="1">
      <alignment horizontal="center"/>
    </xf>
    <xf numFmtId="6" fontId="0" fillId="0" borderId="0" xfId="0" applyNumberFormat="1"/>
    <xf numFmtId="8" fontId="0" fillId="0" borderId="0" xfId="0" applyNumberFormat="1"/>
    <xf numFmtId="0" fontId="15" fillId="0" borderId="0" xfId="0" applyFont="1" applyBorder="1"/>
    <xf numFmtId="0" fontId="4" fillId="4" borderId="0" xfId="0" applyFont="1" applyFill="1" applyAlignment="1">
      <alignment vertical="center"/>
    </xf>
    <xf numFmtId="0" fontId="16" fillId="4" borderId="0" xfId="0" applyFont="1" applyFill="1" applyAlignment="1">
      <alignment vertical="center"/>
    </xf>
    <xf numFmtId="0" fontId="17" fillId="4" borderId="0" xfId="0" applyFont="1" applyFill="1"/>
    <xf numFmtId="0" fontId="6" fillId="4" borderId="0" xfId="0" applyFont="1" applyFill="1" applyAlignment="1">
      <alignment horizontal="center"/>
    </xf>
    <xf numFmtId="0" fontId="13" fillId="4" borderId="0" xfId="0" applyFont="1" applyFill="1" applyBorder="1" applyAlignment="1">
      <alignment vertical="center"/>
    </xf>
    <xf numFmtId="0" fontId="10" fillId="4" borderId="0" xfId="0" applyFont="1" applyFill="1" applyBorder="1" applyAlignment="1">
      <alignment horizontal="center"/>
    </xf>
    <xf numFmtId="0" fontId="18" fillId="4" borderId="0" xfId="0" applyFont="1" applyFill="1" applyBorder="1" applyAlignment="1">
      <alignment horizontal="center"/>
    </xf>
    <xf numFmtId="0" fontId="19" fillId="4" borderId="0" xfId="0" applyFont="1" applyFill="1" applyAlignment="1">
      <alignment horizontal="center" vertical="center"/>
    </xf>
    <xf numFmtId="0" fontId="12"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17" fillId="4" borderId="0" xfId="0" applyFont="1" applyFill="1" applyAlignment="1">
      <alignment vertical="center"/>
    </xf>
    <xf numFmtId="0" fontId="18" fillId="4" borderId="0" xfId="0" applyFont="1" applyFill="1" applyBorder="1" applyAlignment="1">
      <alignment horizontal="center" vertical="center"/>
    </xf>
    <xf numFmtId="0" fontId="12" fillId="4" borderId="0" xfId="0" applyFont="1" applyFill="1" applyAlignment="1">
      <alignment horizontal="center"/>
    </xf>
    <xf numFmtId="49" fontId="0" fillId="5" borderId="0" xfId="0" applyNumberFormat="1" applyFont="1" applyFill="1" applyBorder="1" applyAlignment="1">
      <alignment wrapText="1"/>
    </xf>
    <xf numFmtId="49" fontId="17" fillId="5" borderId="0" xfId="0" applyNumberFormat="1" applyFont="1" applyFill="1" applyBorder="1" applyAlignment="1">
      <alignment wrapText="1"/>
    </xf>
    <xf numFmtId="0" fontId="6" fillId="4" borderId="0" xfId="0" applyFont="1" applyFill="1" applyBorder="1" applyAlignment="1">
      <alignment horizontal="center"/>
    </xf>
    <xf numFmtId="0" fontId="4" fillId="4" borderId="0" xfId="0" applyFont="1" applyFill="1" applyBorder="1" applyAlignment="1">
      <alignment vertical="center"/>
    </xf>
    <xf numFmtId="0" fontId="16" fillId="4" borderId="0" xfId="0" applyFont="1" applyFill="1" applyBorder="1" applyAlignment="1">
      <alignment vertical="center"/>
    </xf>
    <xf numFmtId="0" fontId="17" fillId="4" borderId="0" xfId="0" applyFont="1" applyFill="1" applyBorder="1"/>
    <xf numFmtId="0" fontId="10" fillId="4" borderId="0" xfId="0" applyFont="1" applyFill="1" applyBorder="1" applyAlignment="1">
      <alignment horizontal="center" vertical="center"/>
    </xf>
    <xf numFmtId="49" fontId="20" fillId="2" borderId="2" xfId="0" applyNumberFormat="1" applyFont="1" applyFill="1" applyBorder="1" applyAlignment="1">
      <alignment vertical="center" wrapText="1"/>
    </xf>
    <xf numFmtId="49" fontId="14" fillId="3" borderId="2" xfId="0" applyNumberFormat="1" applyFont="1" applyFill="1" applyBorder="1" applyAlignment="1">
      <alignment horizontal="left" vertical="center" wrapText="1"/>
    </xf>
    <xf numFmtId="49" fontId="0" fillId="2" borderId="2" xfId="0" applyNumberFormat="1" applyFont="1" applyFill="1" applyBorder="1" applyAlignment="1">
      <alignment horizontal="left" vertical="center" wrapText="1"/>
    </xf>
    <xf numFmtId="49" fontId="0" fillId="0" borderId="2" xfId="0" applyNumberFormat="1" applyFont="1" applyBorder="1" applyAlignment="1"/>
    <xf numFmtId="49" fontId="21" fillId="2" borderId="2" xfId="0" applyNumberFormat="1" applyFont="1" applyFill="1" applyBorder="1" applyAlignment="1">
      <alignment horizontal="left" vertical="center" wrapText="1"/>
    </xf>
    <xf numFmtId="49" fontId="0" fillId="0" borderId="2" xfId="0" applyNumberFormat="1" applyFont="1" applyBorder="1" applyAlignment="1">
      <alignment vertical="center"/>
    </xf>
    <xf numFmtId="0" fontId="0" fillId="0" borderId="2" xfId="0" applyFont="1" applyBorder="1" applyAlignment="1"/>
    <xf numFmtId="0" fontId="0" fillId="4" borderId="2" xfId="0" applyFont="1" applyFill="1" applyBorder="1" applyAlignment="1"/>
    <xf numFmtId="49" fontId="20" fillId="2" borderId="1" xfId="0" applyNumberFormat="1" applyFont="1" applyFill="1" applyBorder="1" applyAlignment="1">
      <alignment vertical="center" wrapText="1"/>
    </xf>
    <xf numFmtId="49" fontId="0" fillId="0" borderId="1" xfId="0" applyNumberFormat="1" applyFont="1" applyBorder="1" applyAlignment="1">
      <alignment wrapText="1"/>
    </xf>
    <xf numFmtId="49" fontId="0" fillId="0" borderId="3" xfId="0" applyNumberFormat="1" applyFont="1" applyBorder="1" applyAlignment="1">
      <alignment wrapText="1"/>
    </xf>
    <xf numFmtId="0" fontId="0" fillId="0" borderId="1" xfId="0" applyFont="1" applyBorder="1" applyAlignment="1">
      <alignment wrapText="1"/>
    </xf>
    <xf numFmtId="0" fontId="0" fillId="4" borderId="1" xfId="0" applyFont="1" applyFill="1" applyBorder="1" applyAlignment="1">
      <alignment wrapText="1"/>
    </xf>
    <xf numFmtId="49" fontId="0" fillId="2" borderId="1" xfId="0" applyNumberFormat="1" applyFont="1" applyFill="1" applyBorder="1" applyAlignment="1">
      <alignment vertical="center" wrapText="1"/>
    </xf>
    <xf numFmtId="49" fontId="0" fillId="0" borderId="1" xfId="0" applyNumberFormat="1" applyFont="1" applyBorder="1" applyAlignment="1"/>
    <xf numFmtId="49" fontId="0" fillId="0" borderId="5" xfId="0" applyNumberFormat="1" applyFont="1" applyBorder="1" applyAlignment="1">
      <alignment wrapText="1"/>
    </xf>
    <xf numFmtId="49" fontId="21" fillId="0" borderId="0" xfId="0" applyNumberFormat="1" applyFont="1" applyBorder="1" applyAlignment="1"/>
    <xf numFmtId="2" fontId="4" fillId="0" borderId="0" xfId="0" applyNumberFormat="1" applyFont="1" applyAlignment="1">
      <alignment horizontal="center" vertical="center"/>
    </xf>
    <xf numFmtId="0" fontId="6" fillId="4" borderId="0" xfId="0" applyFont="1" applyFill="1"/>
    <xf numFmtId="49" fontId="6" fillId="2" borderId="2" xfId="0" applyNumberFormat="1" applyFont="1" applyFill="1" applyBorder="1" applyAlignment="1">
      <alignment horizontal="left" vertical="center" wrapText="1"/>
    </xf>
    <xf numFmtId="49" fontId="6" fillId="0" borderId="2" xfId="0" applyNumberFormat="1" applyFont="1" applyBorder="1" applyAlignment="1">
      <alignment wrapText="1"/>
    </xf>
    <xf numFmtId="49" fontId="6" fillId="0" borderId="0" xfId="0" applyNumberFormat="1" applyFont="1" applyBorder="1" applyAlignment="1"/>
    <xf numFmtId="49" fontId="6" fillId="0" borderId="2" xfId="0" applyNumberFormat="1" applyFont="1" applyBorder="1" applyAlignment="1"/>
    <xf numFmtId="49" fontId="6" fillId="5" borderId="0" xfId="0" applyNumberFormat="1" applyFont="1" applyFill="1" applyBorder="1" applyAlignment="1">
      <alignment wrapText="1"/>
    </xf>
    <xf numFmtId="49" fontId="6" fillId="0" borderId="2" xfId="0" applyNumberFormat="1" applyFont="1" applyBorder="1" applyAlignment="1">
      <alignment vertical="center"/>
    </xf>
    <xf numFmtId="0" fontId="6" fillId="0" borderId="2" xfId="0" applyFont="1" applyBorder="1" applyAlignment="1">
      <alignment wrapText="1"/>
    </xf>
    <xf numFmtId="0" fontId="6" fillId="4" borderId="2" xfId="0" applyFont="1" applyFill="1" applyBorder="1" applyAlignment="1">
      <alignment wrapText="1"/>
    </xf>
    <xf numFmtId="0" fontId="0" fillId="7" borderId="1" xfId="0" applyFont="1" applyFill="1" applyBorder="1" applyAlignment="1">
      <alignment wrapText="1"/>
    </xf>
    <xf numFmtId="0" fontId="0" fillId="8" borderId="1" xfId="0" applyFont="1" applyFill="1" applyBorder="1" applyAlignment="1">
      <alignment wrapText="1"/>
    </xf>
    <xf numFmtId="0" fontId="0" fillId="9" borderId="4" xfId="0" applyFont="1" applyFill="1" applyBorder="1" applyAlignment="1">
      <alignment wrapText="1"/>
    </xf>
    <xf numFmtId="49" fontId="22" fillId="2" borderId="2" xfId="0" applyNumberFormat="1" applyFont="1" applyFill="1" applyBorder="1" applyAlignment="1">
      <alignment vertical="center" wrapText="1"/>
    </xf>
    <xf numFmtId="49" fontId="23" fillId="2" borderId="1" xfId="0" applyNumberFormat="1" applyFont="1" applyFill="1" applyBorder="1" applyAlignment="1">
      <alignment vertical="center" wrapText="1"/>
    </xf>
    <xf numFmtId="49" fontId="24" fillId="3" borderId="2" xfId="0" applyNumberFormat="1" applyFont="1" applyFill="1" applyBorder="1" applyAlignment="1">
      <alignment horizontal="left" vertical="center" wrapText="1"/>
    </xf>
    <xf numFmtId="49" fontId="25" fillId="3" borderId="1" xfId="0" applyNumberFormat="1" applyFont="1" applyFill="1" applyBorder="1" applyAlignment="1">
      <alignment vertical="center" wrapText="1"/>
    </xf>
    <xf numFmtId="49" fontId="26" fillId="2" borderId="2" xfId="0" applyNumberFormat="1" applyFont="1" applyFill="1" applyBorder="1" applyAlignment="1">
      <alignment horizontal="left" vertical="center" wrapText="1"/>
    </xf>
    <xf numFmtId="49" fontId="22" fillId="4" borderId="2" xfId="0" applyNumberFormat="1" applyFont="1" applyFill="1" applyBorder="1" applyAlignment="1">
      <alignment vertical="center" wrapText="1"/>
    </xf>
    <xf numFmtId="49" fontId="20" fillId="4" borderId="2" xfId="0" applyNumberFormat="1" applyFont="1" applyFill="1" applyBorder="1" applyAlignment="1">
      <alignment vertical="center" wrapText="1"/>
    </xf>
    <xf numFmtId="0" fontId="6" fillId="4" borderId="1" xfId="0" applyFont="1" applyFill="1" applyBorder="1" applyAlignment="1">
      <alignment wrapText="1"/>
    </xf>
    <xf numFmtId="49" fontId="25" fillId="6" borderId="1" xfId="0" applyNumberFormat="1" applyFont="1" applyFill="1" applyBorder="1" applyAlignment="1">
      <alignment wrapText="1"/>
    </xf>
    <xf numFmtId="49" fontId="17" fillId="6" borderId="1" xfId="0" applyNumberFormat="1" applyFont="1" applyFill="1" applyBorder="1" applyAlignment="1">
      <alignment wrapText="1"/>
    </xf>
    <xf numFmtId="49" fontId="17" fillId="3" borderId="0" xfId="0" applyNumberFormat="1" applyFont="1" applyFill="1" applyBorder="1" applyAlignment="1">
      <alignment wrapText="1"/>
    </xf>
    <xf numFmtId="0" fontId="2" fillId="0" borderId="0" xfId="0" applyFont="1" applyBorder="1" applyAlignment="1">
      <alignment horizontal="left" vertical="top"/>
    </xf>
    <xf numFmtId="0" fontId="6" fillId="0" borderId="0" xfId="0" applyFont="1" applyAlignment="1">
      <alignment horizontal="left" vertical="top"/>
    </xf>
    <xf numFmtId="2" fontId="3" fillId="0" borderId="0" xfId="0" applyNumberFormat="1" applyFont="1"/>
    <xf numFmtId="0" fontId="0" fillId="0" borderId="0" xfId="0" applyFill="1" applyBorder="1"/>
    <xf numFmtId="0" fontId="27" fillId="0" borderId="0" xfId="0" applyFont="1" applyAlignment="1">
      <alignment horizontal="left" wrapText="1"/>
    </xf>
    <xf numFmtId="49" fontId="28" fillId="0" borderId="0" xfId="0" applyNumberFormat="1" applyFont="1" applyBorder="1" applyAlignment="1">
      <alignment horizontal="left"/>
    </xf>
    <xf numFmtId="0" fontId="29" fillId="0" borderId="0" xfId="0" applyFont="1" applyBorder="1" applyAlignment="1">
      <alignment horizontal="left" vertical="center"/>
    </xf>
    <xf numFmtId="0" fontId="29" fillId="0" borderId="0" xfId="0" applyFont="1" applyBorder="1" applyAlignment="1">
      <alignment vertical="center"/>
    </xf>
    <xf numFmtId="0" fontId="0" fillId="4" borderId="0" xfId="0" applyNumberFormat="1" applyFont="1" applyFill="1" applyAlignment="1">
      <alignment horizontal="center" wrapText="1"/>
    </xf>
    <xf numFmtId="0" fontId="10" fillId="4" borderId="0" xfId="0" applyFont="1" applyFill="1" applyBorder="1" applyAlignment="1">
      <alignment horizontal="center" vertical="center"/>
    </xf>
  </cellXfs>
  <cellStyles count="294">
    <cellStyle name="Followed Hyperlink" xfId="2" builtinId="9" hidden="1"/>
    <cellStyle name="Followed Hyperlink" xfId="4" builtinId="9" hidden="1"/>
    <cellStyle name="Followed Hyperlink" xfId="6" builtinId="9" hidden="1"/>
    <cellStyle name="Followed Hyperlink" xfId="8"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Hyperlink" xfId="1" builtinId="8" hidden="1"/>
    <cellStyle name="Hyperlink" xfId="3" builtinId="8" hidden="1"/>
    <cellStyle name="Hyperlink" xfId="5" builtinId="8" hidden="1"/>
    <cellStyle name="Hyperlink" xfId="7"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Normal" xfId="0" builtinId="0"/>
    <cellStyle name="Percent" xfId="9" builtinId="5"/>
  </cellStyles>
  <dxfs count="0"/>
  <tableStyles count="0" defaultTableStyle="TableStyleMedium2" defaultPivotStyle="PivotStyleLight16"/>
  <colors>
    <mruColors>
      <color rgb="FFF6990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radarChart>
        <c:radarStyle val="marker"/>
        <c:varyColors val="0"/>
        <c:ser>
          <c:idx val="0"/>
          <c:order val="0"/>
          <c:spPr>
            <a:ln w="101600">
              <a:solidFill>
                <a:srgbClr val="F69908"/>
              </a:solidFill>
            </a:ln>
          </c:spPr>
          <c:marker>
            <c:symbol val="none"/>
          </c:marker>
          <c:cat>
            <c:strRef>
              <c:f>ASSESSMENT!$B$4:$B$16</c:f>
              <c:strCache>
                <c:ptCount val="13"/>
                <c:pt idx="0">
                  <c:v>Risk Survey</c:v>
                </c:pt>
                <c:pt idx="1">
                  <c:v>Business Interruption</c:v>
                </c:pt>
                <c:pt idx="2">
                  <c:v>Self Insurance Strategy</c:v>
                </c:pt>
                <c:pt idx="3">
                  <c:v>Coverage Analysis</c:v>
                </c:pt>
                <c:pt idx="4">
                  <c:v>Carrier Comparision</c:v>
                </c:pt>
                <c:pt idx="5">
                  <c:v>Liability Limits</c:v>
                </c:pt>
                <c:pt idx="6">
                  <c:v>Top of Stack Submission</c:v>
                </c:pt>
                <c:pt idx="7">
                  <c:v>Workers Compensation</c:v>
                </c:pt>
                <c:pt idx="8">
                  <c:v>Website Review</c:v>
                </c:pt>
                <c:pt idx="9">
                  <c:v>Hired and Non-owned auto</c:v>
                </c:pt>
                <c:pt idx="10">
                  <c:v>Risk Tolerance</c:v>
                </c:pt>
                <c:pt idx="11">
                  <c:v>Balance Sheet Protection</c:v>
                </c:pt>
                <c:pt idx="12">
                  <c:v>Property Coverage Credits</c:v>
                </c:pt>
              </c:strCache>
            </c:strRef>
          </c:cat>
          <c:val>
            <c:numRef>
              <c:f>ASSESSMENT!$C$4:$C$16</c:f>
              <c:numCache>
                <c:formatCode>0.00</c:formatCode>
                <c:ptCount val="13"/>
                <c:pt idx="0">
                  <c:v>3.0</c:v>
                </c:pt>
                <c:pt idx="1">
                  <c:v>2.0</c:v>
                </c:pt>
                <c:pt idx="2">
                  <c:v>1.0</c:v>
                </c:pt>
                <c:pt idx="3">
                  <c:v>2.0</c:v>
                </c:pt>
                <c:pt idx="4">
                  <c:v>1.0</c:v>
                </c:pt>
                <c:pt idx="5">
                  <c:v>1.0</c:v>
                </c:pt>
                <c:pt idx="6">
                  <c:v>1.0</c:v>
                </c:pt>
                <c:pt idx="7">
                  <c:v>1.0</c:v>
                </c:pt>
                <c:pt idx="8">
                  <c:v>1.0</c:v>
                </c:pt>
                <c:pt idx="9">
                  <c:v>1.0</c:v>
                </c:pt>
                <c:pt idx="10">
                  <c:v>1.0</c:v>
                </c:pt>
                <c:pt idx="11">
                  <c:v>1.0</c:v>
                </c:pt>
                <c:pt idx="12">
                  <c:v>2.0</c:v>
                </c:pt>
              </c:numCache>
            </c:numRef>
          </c:val>
        </c:ser>
        <c:dLbls>
          <c:showLegendKey val="0"/>
          <c:showVal val="0"/>
          <c:showCatName val="0"/>
          <c:showSerName val="0"/>
          <c:showPercent val="0"/>
          <c:showBubbleSize val="0"/>
        </c:dLbls>
        <c:axId val="2122936936"/>
        <c:axId val="2122939976"/>
      </c:radarChart>
      <c:catAx>
        <c:axId val="2122936936"/>
        <c:scaling>
          <c:orientation val="minMax"/>
        </c:scaling>
        <c:delete val="0"/>
        <c:axPos val="b"/>
        <c:majorGridlines/>
        <c:majorTickMark val="out"/>
        <c:minorTickMark val="none"/>
        <c:tickLblPos val="nextTo"/>
        <c:txPr>
          <a:bodyPr/>
          <a:lstStyle/>
          <a:p>
            <a:pPr>
              <a:defRPr sz="1600" b="1"/>
            </a:pPr>
            <a:endParaRPr lang="en-US"/>
          </a:p>
        </c:txPr>
        <c:crossAx val="2122939976"/>
        <c:crosses val="autoZero"/>
        <c:auto val="1"/>
        <c:lblAlgn val="ctr"/>
        <c:lblOffset val="100"/>
        <c:noMultiLvlLbl val="0"/>
      </c:catAx>
      <c:valAx>
        <c:axId val="2122939976"/>
        <c:scaling>
          <c:orientation val="minMax"/>
        </c:scaling>
        <c:delete val="0"/>
        <c:axPos val="l"/>
        <c:majorGridlines/>
        <c:numFmt formatCode="0.00" sourceLinked="1"/>
        <c:majorTickMark val="cross"/>
        <c:minorTickMark val="none"/>
        <c:tickLblPos val="nextTo"/>
        <c:crossAx val="2122936936"/>
        <c:crosses val="autoZero"/>
        <c:crossBetween val="between"/>
        <c:majorUnit val="1.0"/>
        <c:minorUnit val="0.2"/>
      </c:valAx>
    </c:plotArea>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radarChart>
        <c:radarStyle val="marker"/>
        <c:varyColors val="0"/>
        <c:ser>
          <c:idx val="0"/>
          <c:order val="0"/>
          <c:spPr>
            <a:ln w="101600"/>
          </c:spPr>
          <c:marker>
            <c:symbol val="none"/>
          </c:marker>
          <c:cat>
            <c:strRef>
              <c:f>ASSESSMENT!$B$20:$B$30</c:f>
              <c:strCache>
                <c:ptCount val="11"/>
                <c:pt idx="0">
                  <c:v>Health Insurance Options</c:v>
                </c:pt>
                <c:pt idx="1">
                  <c:v>Life and Disability Analysis</c:v>
                </c:pt>
                <c:pt idx="2">
                  <c:v>Life Insurance - Business</c:v>
                </c:pt>
                <c:pt idx="3">
                  <c:v>Life Insurance - Key Employee</c:v>
                </c:pt>
                <c:pt idx="4">
                  <c:v>Life Insurance - Family</c:v>
                </c:pt>
                <c:pt idx="5">
                  <c:v>Long Term Care</c:v>
                </c:pt>
                <c:pt idx="6">
                  <c:v>Disability</c:v>
                </c:pt>
                <c:pt idx="7">
                  <c:v>Disability - Key Man</c:v>
                </c:pt>
                <c:pt idx="8">
                  <c:v>Health of Employees</c:v>
                </c:pt>
                <c:pt idx="9">
                  <c:v>Health</c:v>
                </c:pt>
                <c:pt idx="10">
                  <c:v>Age Timing</c:v>
                </c:pt>
              </c:strCache>
            </c:strRef>
          </c:cat>
          <c:val>
            <c:numRef>
              <c:f>ASSESSMENT!$C$20:$C$30</c:f>
              <c:numCache>
                <c:formatCode>General</c:formatCode>
                <c:ptCount val="11"/>
                <c:pt idx="0">
                  <c:v>2.0</c:v>
                </c:pt>
                <c:pt idx="1">
                  <c:v>2.0</c:v>
                </c:pt>
                <c:pt idx="2">
                  <c:v>1.0</c:v>
                </c:pt>
                <c:pt idx="3">
                  <c:v>3.0</c:v>
                </c:pt>
                <c:pt idx="4">
                  <c:v>2.0</c:v>
                </c:pt>
                <c:pt idx="5">
                  <c:v>3.0</c:v>
                </c:pt>
                <c:pt idx="6">
                  <c:v>3.0</c:v>
                </c:pt>
                <c:pt idx="7">
                  <c:v>2.0</c:v>
                </c:pt>
                <c:pt idx="8">
                  <c:v>1.0</c:v>
                </c:pt>
                <c:pt idx="9">
                  <c:v>3.0</c:v>
                </c:pt>
                <c:pt idx="10">
                  <c:v>3.0</c:v>
                </c:pt>
              </c:numCache>
            </c:numRef>
          </c:val>
        </c:ser>
        <c:dLbls>
          <c:showLegendKey val="0"/>
          <c:showVal val="0"/>
          <c:showCatName val="0"/>
          <c:showSerName val="0"/>
          <c:showPercent val="0"/>
          <c:showBubbleSize val="0"/>
        </c:dLbls>
        <c:axId val="2038934024"/>
        <c:axId val="2115178776"/>
      </c:radarChart>
      <c:catAx>
        <c:axId val="2038934024"/>
        <c:scaling>
          <c:orientation val="minMax"/>
        </c:scaling>
        <c:delete val="0"/>
        <c:axPos val="b"/>
        <c:majorGridlines/>
        <c:majorTickMark val="out"/>
        <c:minorTickMark val="none"/>
        <c:tickLblPos val="nextTo"/>
        <c:txPr>
          <a:bodyPr/>
          <a:lstStyle/>
          <a:p>
            <a:pPr>
              <a:defRPr sz="1600" b="1"/>
            </a:pPr>
            <a:endParaRPr lang="en-US"/>
          </a:p>
        </c:txPr>
        <c:crossAx val="2115178776"/>
        <c:crosses val="autoZero"/>
        <c:auto val="1"/>
        <c:lblAlgn val="ctr"/>
        <c:lblOffset val="100"/>
        <c:noMultiLvlLbl val="0"/>
      </c:catAx>
      <c:valAx>
        <c:axId val="2115178776"/>
        <c:scaling>
          <c:orientation val="minMax"/>
        </c:scaling>
        <c:delete val="0"/>
        <c:axPos val="l"/>
        <c:majorGridlines/>
        <c:numFmt formatCode="General" sourceLinked="1"/>
        <c:majorTickMark val="cross"/>
        <c:minorTickMark val="none"/>
        <c:tickLblPos val="nextTo"/>
        <c:crossAx val="2038934024"/>
        <c:crosses val="autoZero"/>
        <c:crossBetween val="between"/>
        <c:majorUnit val="1.0"/>
        <c:minorUnit val="0.1"/>
      </c:valAx>
    </c:plotArea>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radarChart>
        <c:radarStyle val="marker"/>
        <c:varyColors val="0"/>
        <c:ser>
          <c:idx val="0"/>
          <c:order val="0"/>
          <c:spPr>
            <a:ln w="101600"/>
          </c:spPr>
          <c:marker>
            <c:symbol val="none"/>
          </c:marker>
          <c:cat>
            <c:strRef>
              <c:f>ASSESSMENT!$B$34:$B$45</c:f>
              <c:strCache>
                <c:ptCount val="12"/>
                <c:pt idx="0">
                  <c:v>Claims Management</c:v>
                </c:pt>
                <c:pt idx="1">
                  <c:v>Premium Audit</c:v>
                </c:pt>
                <c:pt idx="2">
                  <c:v>Certificates of Insurance</c:v>
                </c:pt>
                <c:pt idx="3">
                  <c:v>Contract Review</c:v>
                </c:pt>
                <c:pt idx="4">
                  <c:v>Workers Compensation Management</c:v>
                </c:pt>
                <c:pt idx="5">
                  <c:v>Key Executives Personal Reviews</c:v>
                </c:pt>
                <c:pt idx="6">
                  <c:v>Vehicle and Auto Policy</c:v>
                </c:pt>
                <c:pt idx="7">
                  <c:v>Hired and Non-Owned Auto</c:v>
                </c:pt>
                <c:pt idx="8">
                  <c:v>Employee Wellness</c:v>
                </c:pt>
                <c:pt idx="9">
                  <c:v>Data Breach and Protection</c:v>
                </c:pt>
                <c:pt idx="10">
                  <c:v>Disaster Recovery</c:v>
                </c:pt>
                <c:pt idx="11">
                  <c:v>Business Continuity</c:v>
                </c:pt>
              </c:strCache>
            </c:strRef>
          </c:cat>
          <c:val>
            <c:numRef>
              <c:f>ASSESSMENT!$C$34:$C$45</c:f>
              <c:numCache>
                <c:formatCode>General</c:formatCode>
                <c:ptCount val="12"/>
                <c:pt idx="0">
                  <c:v>3.0</c:v>
                </c:pt>
                <c:pt idx="1">
                  <c:v>2.0</c:v>
                </c:pt>
                <c:pt idx="2">
                  <c:v>2.0</c:v>
                </c:pt>
                <c:pt idx="3">
                  <c:v>1.0</c:v>
                </c:pt>
                <c:pt idx="4">
                  <c:v>2.0</c:v>
                </c:pt>
                <c:pt idx="5">
                  <c:v>2.0</c:v>
                </c:pt>
                <c:pt idx="6">
                  <c:v>3.0</c:v>
                </c:pt>
                <c:pt idx="7">
                  <c:v>2.0</c:v>
                </c:pt>
                <c:pt idx="8">
                  <c:v>1.0</c:v>
                </c:pt>
                <c:pt idx="9">
                  <c:v>2.0</c:v>
                </c:pt>
                <c:pt idx="10">
                  <c:v>2.0</c:v>
                </c:pt>
                <c:pt idx="11">
                  <c:v>3.0</c:v>
                </c:pt>
              </c:numCache>
            </c:numRef>
          </c:val>
        </c:ser>
        <c:dLbls>
          <c:showLegendKey val="0"/>
          <c:showVal val="0"/>
          <c:showCatName val="0"/>
          <c:showSerName val="0"/>
          <c:showPercent val="0"/>
          <c:showBubbleSize val="0"/>
        </c:dLbls>
        <c:axId val="2117836616"/>
        <c:axId val="2117839656"/>
      </c:radarChart>
      <c:catAx>
        <c:axId val="2117836616"/>
        <c:scaling>
          <c:orientation val="minMax"/>
        </c:scaling>
        <c:delete val="0"/>
        <c:axPos val="b"/>
        <c:majorGridlines/>
        <c:majorTickMark val="out"/>
        <c:minorTickMark val="none"/>
        <c:tickLblPos val="nextTo"/>
        <c:txPr>
          <a:bodyPr/>
          <a:lstStyle/>
          <a:p>
            <a:pPr>
              <a:defRPr sz="1600" b="1"/>
            </a:pPr>
            <a:endParaRPr lang="en-US"/>
          </a:p>
        </c:txPr>
        <c:crossAx val="2117839656"/>
        <c:crosses val="autoZero"/>
        <c:auto val="1"/>
        <c:lblAlgn val="ctr"/>
        <c:lblOffset val="100"/>
        <c:noMultiLvlLbl val="0"/>
      </c:catAx>
      <c:valAx>
        <c:axId val="2117839656"/>
        <c:scaling>
          <c:orientation val="minMax"/>
        </c:scaling>
        <c:delete val="0"/>
        <c:axPos val="l"/>
        <c:majorGridlines/>
        <c:numFmt formatCode="General" sourceLinked="1"/>
        <c:majorTickMark val="cross"/>
        <c:minorTickMark val="none"/>
        <c:tickLblPos val="nextTo"/>
        <c:crossAx val="2117836616"/>
        <c:crosses val="autoZero"/>
        <c:crossBetween val="between"/>
        <c:majorUnit val="1.0"/>
      </c:valAx>
    </c:plotArea>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radarChart>
        <c:radarStyle val="marker"/>
        <c:varyColors val="0"/>
        <c:ser>
          <c:idx val="0"/>
          <c:order val="0"/>
          <c:spPr>
            <a:ln w="101600"/>
          </c:spPr>
          <c:marker>
            <c:symbol val="none"/>
          </c:marker>
          <c:cat>
            <c:strRef>
              <c:f>ASSESSMENT!$B$49:$B$58</c:f>
              <c:strCache>
                <c:ptCount val="10"/>
                <c:pt idx="0">
                  <c:v>Personal Insurance    </c:v>
                </c:pt>
                <c:pt idx="1">
                  <c:v>Liability</c:v>
                </c:pt>
                <c:pt idx="2">
                  <c:v>Identity Theft Protection</c:v>
                </c:pt>
                <c:pt idx="3">
                  <c:v>Credits for personal coverage</c:v>
                </c:pt>
                <c:pt idx="4">
                  <c:v>Risk Review for Personal </c:v>
                </c:pt>
                <c:pt idx="5">
                  <c:v>Board Member</c:v>
                </c:pt>
                <c:pt idx="6">
                  <c:v>Business / Work from Home</c:v>
                </c:pt>
                <c:pt idx="7">
                  <c:v>Net Worth Protection</c:v>
                </c:pt>
                <c:pt idx="8">
                  <c:v>Access Coverage (umbrella)</c:v>
                </c:pt>
                <c:pt idx="9">
                  <c:v>Check in the Right Amount</c:v>
                </c:pt>
              </c:strCache>
            </c:strRef>
          </c:cat>
          <c:val>
            <c:numRef>
              <c:f>ASSESSMENT!$C$49:$C$58</c:f>
              <c:numCache>
                <c:formatCode>0.00</c:formatCode>
                <c:ptCount val="10"/>
                <c:pt idx="0">
                  <c:v>3.0</c:v>
                </c:pt>
                <c:pt idx="1">
                  <c:v>2.0</c:v>
                </c:pt>
                <c:pt idx="2">
                  <c:v>2.0</c:v>
                </c:pt>
                <c:pt idx="3">
                  <c:v>2.0</c:v>
                </c:pt>
                <c:pt idx="4">
                  <c:v>1.0</c:v>
                </c:pt>
                <c:pt idx="5">
                  <c:v>2.0</c:v>
                </c:pt>
                <c:pt idx="6">
                  <c:v>2.0</c:v>
                </c:pt>
                <c:pt idx="7">
                  <c:v>2.0</c:v>
                </c:pt>
                <c:pt idx="8">
                  <c:v>1.0</c:v>
                </c:pt>
                <c:pt idx="9">
                  <c:v>3.0</c:v>
                </c:pt>
              </c:numCache>
            </c:numRef>
          </c:val>
        </c:ser>
        <c:dLbls>
          <c:showLegendKey val="0"/>
          <c:showVal val="0"/>
          <c:showCatName val="0"/>
          <c:showSerName val="0"/>
          <c:showPercent val="0"/>
          <c:showBubbleSize val="0"/>
        </c:dLbls>
        <c:axId val="2117886312"/>
        <c:axId val="2117889144"/>
      </c:radarChart>
      <c:catAx>
        <c:axId val="2117886312"/>
        <c:scaling>
          <c:orientation val="minMax"/>
        </c:scaling>
        <c:delete val="0"/>
        <c:axPos val="b"/>
        <c:majorGridlines/>
        <c:majorTickMark val="out"/>
        <c:minorTickMark val="none"/>
        <c:tickLblPos val="nextTo"/>
        <c:txPr>
          <a:bodyPr/>
          <a:lstStyle/>
          <a:p>
            <a:pPr>
              <a:defRPr sz="1600" b="1"/>
            </a:pPr>
            <a:endParaRPr lang="en-US"/>
          </a:p>
        </c:txPr>
        <c:crossAx val="2117889144"/>
        <c:crosses val="autoZero"/>
        <c:auto val="1"/>
        <c:lblAlgn val="ctr"/>
        <c:lblOffset val="100"/>
        <c:noMultiLvlLbl val="0"/>
      </c:catAx>
      <c:valAx>
        <c:axId val="2117889144"/>
        <c:scaling>
          <c:orientation val="minMax"/>
        </c:scaling>
        <c:delete val="0"/>
        <c:axPos val="l"/>
        <c:majorGridlines/>
        <c:numFmt formatCode="0.00" sourceLinked="1"/>
        <c:majorTickMark val="cross"/>
        <c:minorTickMark val="none"/>
        <c:tickLblPos val="nextTo"/>
        <c:crossAx val="2117886312"/>
        <c:crosses val="autoZero"/>
        <c:crossBetween val="between"/>
        <c:majorUnit val="1.0"/>
      </c:valAx>
    </c:plotArea>
    <c:plotVisOnly val="1"/>
    <c:dispBlanksAs val="gap"/>
    <c:showDLblsOverMax val="0"/>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280387543792709"/>
          <c:y val="0.0444357982649429"/>
          <c:w val="0.719551127537629"/>
          <c:h val="0.883731127645742"/>
        </c:manualLayout>
      </c:layout>
      <c:barChart>
        <c:barDir val="bar"/>
        <c:grouping val="stacked"/>
        <c:varyColors val="0"/>
        <c:ser>
          <c:idx val="2"/>
          <c:order val="1"/>
          <c:spPr>
            <a:gradFill flip="none" rotWithShape="1">
              <a:gsLst>
                <a:gs pos="0">
                  <a:srgbClr val="FF0000"/>
                </a:gs>
                <a:gs pos="100000">
                  <a:srgbClr val="008000"/>
                </a:gs>
                <a:gs pos="50000">
                  <a:srgbClr val="FFFF00"/>
                </a:gs>
              </a:gsLst>
              <a:lin ang="0" scaled="1"/>
              <a:tileRect/>
            </a:gradFill>
          </c:spPr>
          <c:invertIfNegative val="0"/>
          <c:cat>
            <c:strRef>
              <c:f>ASSESSMENT!$AC$3:$AC$6</c:f>
              <c:strCache>
                <c:ptCount val="4"/>
                <c:pt idx="0">
                  <c:v>Personal Insurance</c:v>
                </c:pt>
                <c:pt idx="1">
                  <c:v>Health Insurance Options</c:v>
                </c:pt>
                <c:pt idx="2">
                  <c:v>Risk Management and Mitigation</c:v>
                </c:pt>
                <c:pt idx="3">
                  <c:v>Insurance</c:v>
                </c:pt>
              </c:strCache>
            </c:strRef>
          </c:cat>
          <c:val>
            <c:numRef>
              <c:f>ASSESSMENT!$AF$3:$AF$6</c:f>
              <c:numCache>
                <c:formatCode>General</c:formatCode>
                <c:ptCount val="4"/>
                <c:pt idx="0">
                  <c:v>3.0</c:v>
                </c:pt>
                <c:pt idx="1">
                  <c:v>3.0</c:v>
                </c:pt>
                <c:pt idx="2">
                  <c:v>3.0</c:v>
                </c:pt>
                <c:pt idx="3">
                  <c:v>3.0</c:v>
                </c:pt>
              </c:numCache>
            </c:numRef>
          </c:val>
        </c:ser>
        <c:dLbls>
          <c:showLegendKey val="0"/>
          <c:showVal val="0"/>
          <c:showCatName val="0"/>
          <c:showSerName val="0"/>
          <c:showPercent val="0"/>
          <c:showBubbleSize val="0"/>
        </c:dLbls>
        <c:gapWidth val="150"/>
        <c:overlap val="100"/>
        <c:axId val="2117901592"/>
        <c:axId val="2117904344"/>
      </c:barChart>
      <c:barChart>
        <c:barDir val="bar"/>
        <c:grouping val="stacked"/>
        <c:varyColors val="0"/>
        <c:ser>
          <c:idx val="0"/>
          <c:order val="0"/>
          <c:spPr>
            <a:noFill/>
          </c:spPr>
          <c:invertIfNegative val="0"/>
          <c:dLbls>
            <c:txPr>
              <a:bodyPr anchor="ctr"/>
              <a:lstStyle/>
              <a:p>
                <a:pPr algn="r">
                  <a:defRPr sz="2400" b="1"/>
                </a:pPr>
                <a:endParaRPr lang="en-US"/>
              </a:p>
            </c:txPr>
            <c:showLegendKey val="0"/>
            <c:showVal val="1"/>
            <c:showCatName val="0"/>
            <c:showSerName val="0"/>
            <c:showPercent val="0"/>
            <c:showBubbleSize val="0"/>
            <c:showLeaderLines val="0"/>
          </c:dLbls>
          <c:cat>
            <c:strRef>
              <c:f>ASSESSMENT!$AC$3:$AC$6</c:f>
              <c:strCache>
                <c:ptCount val="4"/>
                <c:pt idx="0">
                  <c:v>Personal Insurance</c:v>
                </c:pt>
                <c:pt idx="1">
                  <c:v>Health Insurance Options</c:v>
                </c:pt>
                <c:pt idx="2">
                  <c:v>Risk Management and Mitigation</c:v>
                </c:pt>
                <c:pt idx="3">
                  <c:v>Insurance</c:v>
                </c:pt>
              </c:strCache>
            </c:strRef>
          </c:cat>
          <c:val>
            <c:numRef>
              <c:f>ASSESSMENT!$AD$3:$AD$6</c:f>
              <c:numCache>
                <c:formatCode>General</c:formatCode>
                <c:ptCount val="4"/>
                <c:pt idx="0" formatCode="0.00">
                  <c:v>2.0</c:v>
                </c:pt>
                <c:pt idx="1">
                  <c:v>2.272727272727272</c:v>
                </c:pt>
                <c:pt idx="2">
                  <c:v>2.083333333333333</c:v>
                </c:pt>
                <c:pt idx="3" formatCode="0.00">
                  <c:v>1.384615384615385</c:v>
                </c:pt>
              </c:numCache>
            </c:numRef>
          </c:val>
        </c:ser>
        <c:ser>
          <c:idx val="1"/>
          <c:order val="2"/>
          <c:spPr>
            <a:solidFill>
              <a:schemeClr val="bg1"/>
            </a:solidFill>
          </c:spPr>
          <c:invertIfNegative val="0"/>
          <c:cat>
            <c:strRef>
              <c:f>ASSESSMENT!$AC$3:$AC$6</c:f>
              <c:strCache>
                <c:ptCount val="4"/>
                <c:pt idx="0">
                  <c:v>Personal Insurance</c:v>
                </c:pt>
                <c:pt idx="1">
                  <c:v>Health Insurance Options</c:v>
                </c:pt>
                <c:pt idx="2">
                  <c:v>Risk Management and Mitigation</c:v>
                </c:pt>
                <c:pt idx="3">
                  <c:v>Insurance</c:v>
                </c:pt>
              </c:strCache>
            </c:strRef>
          </c:cat>
          <c:val>
            <c:numRef>
              <c:f>ASSESSMENT!$AE$3:$AE$6</c:f>
              <c:numCache>
                <c:formatCode>0.00</c:formatCode>
                <c:ptCount val="4"/>
                <c:pt idx="0">
                  <c:v>1.0</c:v>
                </c:pt>
                <c:pt idx="1">
                  <c:v>0.727272727272727</c:v>
                </c:pt>
                <c:pt idx="2">
                  <c:v>0.916666666666666</c:v>
                </c:pt>
                <c:pt idx="3">
                  <c:v>1.615384615384615</c:v>
                </c:pt>
              </c:numCache>
            </c:numRef>
          </c:val>
        </c:ser>
        <c:dLbls>
          <c:showLegendKey val="0"/>
          <c:showVal val="0"/>
          <c:showCatName val="0"/>
          <c:showSerName val="0"/>
          <c:showPercent val="0"/>
          <c:showBubbleSize val="0"/>
        </c:dLbls>
        <c:gapWidth val="150"/>
        <c:overlap val="100"/>
        <c:axId val="2069822888"/>
        <c:axId val="2069819880"/>
      </c:barChart>
      <c:catAx>
        <c:axId val="2117901592"/>
        <c:scaling>
          <c:orientation val="minMax"/>
        </c:scaling>
        <c:delete val="0"/>
        <c:axPos val="l"/>
        <c:majorTickMark val="out"/>
        <c:minorTickMark val="none"/>
        <c:tickLblPos val="nextTo"/>
        <c:spPr>
          <a:noFill/>
        </c:spPr>
        <c:txPr>
          <a:bodyPr/>
          <a:lstStyle/>
          <a:p>
            <a:pPr>
              <a:defRPr sz="3200" b="1">
                <a:latin typeface="Century Gothic"/>
                <a:cs typeface="Century Gothic"/>
              </a:defRPr>
            </a:pPr>
            <a:endParaRPr lang="en-US"/>
          </a:p>
        </c:txPr>
        <c:crossAx val="2117904344"/>
        <c:crosses val="autoZero"/>
        <c:auto val="1"/>
        <c:lblAlgn val="ctr"/>
        <c:lblOffset val="100"/>
        <c:noMultiLvlLbl val="0"/>
      </c:catAx>
      <c:valAx>
        <c:axId val="2117904344"/>
        <c:scaling>
          <c:orientation val="minMax"/>
        </c:scaling>
        <c:delete val="1"/>
        <c:axPos val="b"/>
        <c:numFmt formatCode="General" sourceLinked="1"/>
        <c:majorTickMark val="out"/>
        <c:minorTickMark val="none"/>
        <c:tickLblPos val="nextTo"/>
        <c:crossAx val="2117901592"/>
        <c:crosses val="autoZero"/>
        <c:crossBetween val="between"/>
      </c:valAx>
      <c:valAx>
        <c:axId val="2069819880"/>
        <c:scaling>
          <c:orientation val="minMax"/>
          <c:max val="3.0"/>
        </c:scaling>
        <c:delete val="1"/>
        <c:axPos val="t"/>
        <c:numFmt formatCode="0.00" sourceLinked="1"/>
        <c:majorTickMark val="out"/>
        <c:minorTickMark val="none"/>
        <c:tickLblPos val="nextTo"/>
        <c:crossAx val="2069822888"/>
        <c:crosses val="max"/>
        <c:crossBetween val="between"/>
      </c:valAx>
      <c:catAx>
        <c:axId val="2069822888"/>
        <c:scaling>
          <c:orientation val="minMax"/>
        </c:scaling>
        <c:delete val="1"/>
        <c:axPos val="l"/>
        <c:majorTickMark val="out"/>
        <c:minorTickMark val="none"/>
        <c:tickLblPos val="nextTo"/>
        <c:crossAx val="2069819880"/>
        <c:crosses val="autoZero"/>
        <c:auto val="1"/>
        <c:lblAlgn val="ctr"/>
        <c:lblOffset val="100"/>
        <c:noMultiLvlLbl val="0"/>
      </c:catAx>
    </c:plotArea>
    <c:plotVisOnly val="1"/>
    <c:dispBlanksAs val="gap"/>
    <c:showDLblsOverMax val="0"/>
  </c:chart>
  <c:printSettings>
    <c:headerFooter/>
    <c:pageMargins b="1.0" l="0.75" r="0.75" t="1.0"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4" Type="http://schemas.openxmlformats.org/officeDocument/2006/relationships/chart" Target="../charts/chart2.xml"/><Relationship Id="rId5" Type="http://schemas.openxmlformats.org/officeDocument/2006/relationships/chart" Target="../charts/chart3.xml"/><Relationship Id="rId6" Type="http://schemas.openxmlformats.org/officeDocument/2006/relationships/chart" Target="../charts/chart4.xml"/><Relationship Id="rId7" Type="http://schemas.openxmlformats.org/officeDocument/2006/relationships/chart" Target="../charts/chart5.xml"/><Relationship Id="rId1" Type="http://schemas.openxmlformats.org/officeDocument/2006/relationships/image" Target="../media/image1.jp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12959</xdr:colOff>
      <xdr:row>0</xdr:row>
      <xdr:rowOff>15875</xdr:rowOff>
    </xdr:from>
    <xdr:to>
      <xdr:col>4</xdr:col>
      <xdr:colOff>1496180</xdr:colOff>
      <xdr:row>0</xdr:row>
      <xdr:rowOff>1008764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59" y="15875"/>
          <a:ext cx="8646021" cy="992889"/>
        </a:xfrm>
        <a:prstGeom prst="rect">
          <a:avLst/>
        </a:prstGeom>
      </xdr:spPr>
    </xdr:pic>
    <xdr:clientData/>
  </xdr:twoCellAnchor>
  <xdr:oneCellAnchor>
    <xdr:from>
      <xdr:col>0</xdr:col>
      <xdr:colOff>1227666</xdr:colOff>
      <xdr:row>0</xdr:row>
      <xdr:rowOff>58208</xdr:rowOff>
    </xdr:from>
    <xdr:ext cx="6413500" cy="523477"/>
    <xdr:sp macro="" textlink="">
      <xdr:nvSpPr>
        <xdr:cNvPr id="3" name="TextBox 2"/>
        <xdr:cNvSpPr txBox="1"/>
      </xdr:nvSpPr>
      <xdr:spPr>
        <a:xfrm>
          <a:off x="1227666" y="58208"/>
          <a:ext cx="6413500" cy="523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800">
              <a:solidFill>
                <a:schemeClr val="accent4"/>
              </a:solidFill>
              <a:latin typeface="Helvetica" panose="020B0604020202020204" pitchFamily="34" charset="0"/>
              <a:cs typeface="Helvetica" panose="020B0604020202020204" pitchFamily="34" charset="0"/>
            </a:rPr>
            <a:t>Integrated Solutions Assessment</a:t>
          </a:r>
        </a:p>
      </xdr:txBody>
    </xdr:sp>
    <xdr:clientData/>
  </xdr:oneCellAnchor>
  <xdr:twoCellAnchor editAs="oneCell">
    <xdr:from>
      <xdr:col>4</xdr:col>
      <xdr:colOff>757357</xdr:colOff>
      <xdr:row>0</xdr:row>
      <xdr:rowOff>108209</xdr:rowOff>
    </xdr:from>
    <xdr:to>
      <xdr:col>4</xdr:col>
      <xdr:colOff>1545427</xdr:colOff>
      <xdr:row>0</xdr:row>
      <xdr:rowOff>862598</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08490" y="108209"/>
          <a:ext cx="788070" cy="7543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2269065</xdr:colOff>
      <xdr:row>0</xdr:row>
      <xdr:rowOff>992889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3094564" cy="192789"/>
        </a:xfrm>
        <a:prstGeom prst="rect">
          <a:avLst/>
        </a:prstGeom>
      </xdr:spPr>
    </xdr:pic>
    <xdr:clientData/>
  </xdr:twoCellAnchor>
  <xdr:oneCellAnchor>
    <xdr:from>
      <xdr:col>0</xdr:col>
      <xdr:colOff>1</xdr:colOff>
      <xdr:row>0</xdr:row>
      <xdr:rowOff>94192</xdr:rowOff>
    </xdr:from>
    <xdr:ext cx="6413500" cy="954107"/>
    <xdr:sp macro="" textlink="">
      <xdr:nvSpPr>
        <xdr:cNvPr id="3" name="TextBox 2"/>
        <xdr:cNvSpPr txBox="1"/>
      </xdr:nvSpPr>
      <xdr:spPr>
        <a:xfrm>
          <a:off x="1" y="94192"/>
          <a:ext cx="6413500" cy="9541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800">
              <a:solidFill>
                <a:schemeClr val="accent4"/>
              </a:solidFill>
              <a:latin typeface="Helvetica" panose="020B0604020202020204" pitchFamily="34" charset="0"/>
              <a:cs typeface="Helvetica" panose="020B0604020202020204" pitchFamily="34" charset="0"/>
            </a:rPr>
            <a:t>SBU Integrated Solutions Assessment</a:t>
          </a:r>
        </a:p>
        <a:p>
          <a:pPr algn="ctr"/>
          <a:endParaRPr lang="en-US" sz="2800">
            <a:solidFill>
              <a:schemeClr val="accent4"/>
            </a:solidFill>
            <a:latin typeface="Helvetica" panose="020B0604020202020204" pitchFamily="34" charset="0"/>
            <a:cs typeface="Helvetica" panose="020B0604020202020204" pitchFamily="34" charset="0"/>
          </a:endParaRPr>
        </a:p>
      </xdr:txBody>
    </xdr:sp>
    <xdr:clientData/>
  </xdr:oneCellAnchor>
  <xdr:twoCellAnchor editAs="oneCell">
    <xdr:from>
      <xdr:col>3</xdr:col>
      <xdr:colOff>1194247</xdr:colOff>
      <xdr:row>0</xdr:row>
      <xdr:rowOff>131624</xdr:rowOff>
    </xdr:from>
    <xdr:to>
      <xdr:col>3</xdr:col>
      <xdr:colOff>1972122</xdr:colOff>
      <xdr:row>0</xdr:row>
      <xdr:rowOff>886013</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99247" y="131624"/>
          <a:ext cx="3175" cy="55889"/>
        </a:xfrm>
        <a:prstGeom prst="rect">
          <a:avLst/>
        </a:prstGeom>
      </xdr:spPr>
    </xdr:pic>
    <xdr:clientData/>
  </xdr:twoCellAnchor>
  <xdr:twoCellAnchor>
    <xdr:from>
      <xdr:col>5</xdr:col>
      <xdr:colOff>719666</xdr:colOff>
      <xdr:row>0</xdr:row>
      <xdr:rowOff>524933</xdr:rowOff>
    </xdr:from>
    <xdr:to>
      <xdr:col>14</xdr:col>
      <xdr:colOff>4326466</xdr:colOff>
      <xdr:row>18</xdr:row>
      <xdr:rowOff>93133</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897467</xdr:colOff>
      <xdr:row>20</xdr:row>
      <xdr:rowOff>12701</xdr:rowOff>
    </xdr:from>
    <xdr:to>
      <xdr:col>14</xdr:col>
      <xdr:colOff>4555067</xdr:colOff>
      <xdr:row>37</xdr:row>
      <xdr:rowOff>127001</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711200</xdr:colOff>
      <xdr:row>37</xdr:row>
      <xdr:rowOff>63500</xdr:rowOff>
    </xdr:from>
    <xdr:to>
      <xdr:col>14</xdr:col>
      <xdr:colOff>4343400</xdr:colOff>
      <xdr:row>45</xdr:row>
      <xdr:rowOff>1676400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838200</xdr:colOff>
      <xdr:row>45</xdr:row>
      <xdr:rowOff>1866900</xdr:rowOff>
    </xdr:from>
    <xdr:to>
      <xdr:col>14</xdr:col>
      <xdr:colOff>4368800</xdr:colOff>
      <xdr:row>61</xdr:row>
      <xdr:rowOff>152400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6299200</xdr:colOff>
      <xdr:row>1</xdr:row>
      <xdr:rowOff>152400</xdr:rowOff>
    </xdr:from>
    <xdr:to>
      <xdr:col>26</xdr:col>
      <xdr:colOff>406400</xdr:colOff>
      <xdr:row>44</xdr:row>
      <xdr:rowOff>228600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Incite">
      <a:dk1>
        <a:sysClr val="windowText" lastClr="000000"/>
      </a:dk1>
      <a:lt1>
        <a:sysClr val="window" lastClr="FFFFFF"/>
      </a:lt1>
      <a:dk2>
        <a:srgbClr val="1F497D"/>
      </a:dk2>
      <a:lt2>
        <a:srgbClr val="EEECE1"/>
      </a:lt2>
      <a:accent1>
        <a:srgbClr val="EB9C0F"/>
      </a:accent1>
      <a:accent2>
        <a:srgbClr val="758D89"/>
      </a:accent2>
      <a:accent3>
        <a:srgbClr val="000000"/>
      </a:accent3>
      <a:accent4>
        <a:srgbClr val="F1BD6D"/>
      </a:accent4>
      <a:accent5>
        <a:srgbClr val="00A1E3"/>
      </a:accent5>
      <a:accent6>
        <a:srgbClr val="6E6E6E"/>
      </a:accent6>
      <a:hlink>
        <a:srgbClr val="EB9C0F"/>
      </a:hlink>
      <a:folHlink>
        <a:srgbClr val="758D8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7"/>
  <sheetViews>
    <sheetView tabSelected="1" view="pageLayout" topLeftCell="A54" zoomScale="150" zoomScaleNormal="98" zoomScalePageLayoutView="98" workbookViewId="0">
      <selection activeCell="A55" sqref="A55"/>
    </sheetView>
  </sheetViews>
  <sheetFormatPr baseColWidth="10" defaultColWidth="8.7109375" defaultRowHeight="30" customHeight="1" x14ac:dyDescent="0"/>
  <cols>
    <col min="1" max="1" width="22.85546875" style="64" customWidth="1"/>
    <col min="2" max="2" width="21.28515625" style="26" customWidth="1"/>
    <col min="3" max="3" width="18.140625" style="27" customWidth="1"/>
    <col min="4" max="5" width="18.140625" style="28" customWidth="1"/>
    <col min="6" max="6" width="8.5703125" style="29" customWidth="1"/>
    <col min="22" max="22" width="9.140625" bestFit="1" customWidth="1"/>
  </cols>
  <sheetData>
    <row r="1" spans="1:6" ht="81" customHeight="1"/>
    <row r="2" spans="1:6" ht="18">
      <c r="A2" s="30" t="s">
        <v>205</v>
      </c>
      <c r="B2" s="31"/>
      <c r="C2" s="32"/>
      <c r="D2" s="33" t="s">
        <v>6</v>
      </c>
    </row>
    <row r="3" spans="1:6" s="2" customFormat="1" ht="17">
      <c r="A3" s="34" t="s">
        <v>3</v>
      </c>
      <c r="B3" s="34" t="s">
        <v>4</v>
      </c>
      <c r="C3" s="35">
        <v>1</v>
      </c>
      <c r="D3" s="35">
        <v>2</v>
      </c>
      <c r="E3" s="35">
        <v>3</v>
      </c>
      <c r="F3" s="29" t="s">
        <v>8</v>
      </c>
    </row>
    <row r="4" spans="1:6" ht="39">
      <c r="A4" s="76" t="s">
        <v>19</v>
      </c>
      <c r="B4" s="77" t="s">
        <v>60</v>
      </c>
      <c r="C4" s="73" t="s">
        <v>5</v>
      </c>
      <c r="D4" s="74" t="s">
        <v>61</v>
      </c>
      <c r="E4" s="75" t="s">
        <v>62</v>
      </c>
      <c r="F4" s="29">
        <v>3</v>
      </c>
    </row>
    <row r="5" spans="1:6" ht="65">
      <c r="A5" s="76" t="s">
        <v>20</v>
      </c>
      <c r="B5" s="77" t="s">
        <v>63</v>
      </c>
      <c r="C5" s="73" t="s">
        <v>5</v>
      </c>
      <c r="D5" s="74" t="s">
        <v>64</v>
      </c>
      <c r="E5" s="75" t="s">
        <v>65</v>
      </c>
      <c r="F5" s="29">
        <v>2</v>
      </c>
    </row>
    <row r="6" spans="1:6" ht="60">
      <c r="A6" s="81" t="s">
        <v>210</v>
      </c>
      <c r="B6" s="77" t="s">
        <v>66</v>
      </c>
      <c r="C6" s="73" t="s">
        <v>67</v>
      </c>
      <c r="D6" s="74" t="s">
        <v>68</v>
      </c>
      <c r="E6" s="75" t="s">
        <v>69</v>
      </c>
      <c r="F6" s="29">
        <v>1</v>
      </c>
    </row>
    <row r="7" spans="1:6" ht="90">
      <c r="A7" s="76" t="s">
        <v>21</v>
      </c>
      <c r="B7" s="77" t="s">
        <v>70</v>
      </c>
      <c r="C7" s="73" t="s">
        <v>5</v>
      </c>
      <c r="D7" s="74" t="s">
        <v>71</v>
      </c>
      <c r="E7" s="75" t="s">
        <v>72</v>
      </c>
      <c r="F7" s="29">
        <v>2</v>
      </c>
    </row>
    <row r="8" spans="1:6" ht="90">
      <c r="A8" s="76" t="s">
        <v>211</v>
      </c>
      <c r="B8" s="77" t="s">
        <v>73</v>
      </c>
      <c r="C8" s="73" t="s">
        <v>74</v>
      </c>
      <c r="D8" s="74" t="s">
        <v>75</v>
      </c>
      <c r="E8" s="75" t="s">
        <v>212</v>
      </c>
      <c r="F8" s="29">
        <v>1</v>
      </c>
    </row>
    <row r="9" spans="1:6" ht="120">
      <c r="A9" s="76" t="s">
        <v>23</v>
      </c>
      <c r="B9" s="77" t="s">
        <v>76</v>
      </c>
      <c r="C9" s="73" t="s">
        <v>77</v>
      </c>
      <c r="D9" s="74" t="s">
        <v>78</v>
      </c>
      <c r="E9" s="75" t="s">
        <v>79</v>
      </c>
      <c r="F9" s="29">
        <v>1</v>
      </c>
    </row>
    <row r="10" spans="1:6" ht="75">
      <c r="A10" s="76" t="s">
        <v>24</v>
      </c>
      <c r="B10" s="77" t="s">
        <v>80</v>
      </c>
      <c r="C10" s="73" t="s">
        <v>81</v>
      </c>
      <c r="D10" s="74" t="s">
        <v>82</v>
      </c>
      <c r="E10" s="75" t="s">
        <v>83</v>
      </c>
      <c r="F10" s="29">
        <v>1</v>
      </c>
    </row>
    <row r="11" spans="1:6" ht="90">
      <c r="A11" s="78" t="s">
        <v>230</v>
      </c>
      <c r="B11" s="79" t="s">
        <v>231</v>
      </c>
      <c r="C11" s="73" t="s">
        <v>84</v>
      </c>
      <c r="D11" s="74" t="s">
        <v>213</v>
      </c>
      <c r="E11" s="75" t="s">
        <v>85</v>
      </c>
      <c r="F11" s="29">
        <v>1</v>
      </c>
    </row>
    <row r="12" spans="1:6" ht="75">
      <c r="A12" s="65" t="s">
        <v>26</v>
      </c>
      <c r="B12" s="59" t="s">
        <v>86</v>
      </c>
      <c r="C12" s="73" t="s">
        <v>87</v>
      </c>
      <c r="D12" s="74" t="s">
        <v>88</v>
      </c>
      <c r="E12" s="75" t="s">
        <v>89</v>
      </c>
      <c r="F12" s="29">
        <v>1</v>
      </c>
    </row>
    <row r="13" spans="1:6" ht="75">
      <c r="A13" s="65" t="s">
        <v>27</v>
      </c>
      <c r="B13" s="59" t="s">
        <v>90</v>
      </c>
      <c r="C13" s="73" t="s">
        <v>17</v>
      </c>
      <c r="D13" s="74" t="s">
        <v>91</v>
      </c>
      <c r="E13" s="75" t="s">
        <v>92</v>
      </c>
      <c r="F13" s="29">
        <v>1</v>
      </c>
    </row>
    <row r="14" spans="1:6" ht="105">
      <c r="A14" s="66" t="s">
        <v>9</v>
      </c>
      <c r="B14" s="55" t="s">
        <v>93</v>
      </c>
      <c r="C14" s="73" t="s">
        <v>17</v>
      </c>
      <c r="D14" s="74" t="s">
        <v>94</v>
      </c>
      <c r="E14" s="75" t="s">
        <v>95</v>
      </c>
      <c r="F14" s="29">
        <v>1</v>
      </c>
    </row>
    <row r="15" spans="1:6" ht="90">
      <c r="A15" s="66" t="s">
        <v>10</v>
      </c>
      <c r="B15" s="55" t="s">
        <v>96</v>
      </c>
      <c r="C15" s="73" t="s">
        <v>67</v>
      </c>
      <c r="D15" s="74" t="s">
        <v>97</v>
      </c>
      <c r="E15" s="75" t="s">
        <v>98</v>
      </c>
      <c r="F15" s="29">
        <v>1</v>
      </c>
    </row>
    <row r="16" spans="1:6" ht="60">
      <c r="A16" s="66" t="s">
        <v>28</v>
      </c>
      <c r="B16" s="55" t="s">
        <v>99</v>
      </c>
      <c r="C16" s="73" t="s">
        <v>16</v>
      </c>
      <c r="D16" s="74" t="s">
        <v>214</v>
      </c>
      <c r="E16" s="75" t="s">
        <v>100</v>
      </c>
      <c r="F16" s="29">
        <v>2</v>
      </c>
    </row>
    <row r="17" spans="1:23" ht="25" customHeight="1">
      <c r="A17" s="67"/>
      <c r="B17" s="45"/>
      <c r="C17" s="37"/>
      <c r="D17" s="36"/>
      <c r="E17" s="36"/>
    </row>
    <row r="18" spans="1:23" ht="17">
      <c r="A18" s="30" t="s">
        <v>101</v>
      </c>
      <c r="B18" s="34"/>
      <c r="C18" s="35"/>
      <c r="D18" s="33" t="s">
        <v>6</v>
      </c>
      <c r="E18" s="36"/>
    </row>
    <row r="19" spans="1:23" ht="17">
      <c r="A19" s="34" t="s">
        <v>3</v>
      </c>
      <c r="B19" s="34" t="s">
        <v>4</v>
      </c>
      <c r="C19" s="35">
        <v>1</v>
      </c>
      <c r="D19" s="35">
        <v>2</v>
      </c>
      <c r="E19" s="35">
        <v>3</v>
      </c>
      <c r="F19" s="29" t="s">
        <v>8</v>
      </c>
    </row>
    <row r="20" spans="1:23" ht="75">
      <c r="A20" s="76" t="s">
        <v>29</v>
      </c>
      <c r="B20" s="77" t="s">
        <v>102</v>
      </c>
      <c r="C20" s="73" t="s">
        <v>103</v>
      </c>
      <c r="D20" s="74" t="s">
        <v>104</v>
      </c>
      <c r="E20" s="75" t="s">
        <v>105</v>
      </c>
      <c r="F20" s="29">
        <v>2</v>
      </c>
    </row>
    <row r="21" spans="1:23" ht="45">
      <c r="A21" s="68" t="s">
        <v>30</v>
      </c>
      <c r="B21" s="57" t="s">
        <v>106</v>
      </c>
      <c r="C21" s="73" t="s">
        <v>107</v>
      </c>
      <c r="D21" s="74" t="s">
        <v>108</v>
      </c>
      <c r="E21" s="75" t="s">
        <v>109</v>
      </c>
      <c r="F21" s="29">
        <v>2</v>
      </c>
      <c r="V21" s="23"/>
      <c r="W21" s="24"/>
    </row>
    <row r="22" spans="1:23" ht="90">
      <c r="A22" s="76" t="s">
        <v>31</v>
      </c>
      <c r="B22" s="77" t="s">
        <v>110</v>
      </c>
      <c r="C22" s="73" t="s">
        <v>111</v>
      </c>
      <c r="D22" s="74" t="s">
        <v>112</v>
      </c>
      <c r="E22" s="75" t="s">
        <v>113</v>
      </c>
      <c r="F22" s="29">
        <v>1</v>
      </c>
    </row>
    <row r="23" spans="1:23" ht="90">
      <c r="A23" s="76" t="s">
        <v>32</v>
      </c>
      <c r="B23" s="77" t="s">
        <v>114</v>
      </c>
      <c r="C23" s="73" t="s">
        <v>115</v>
      </c>
      <c r="D23" s="74" t="s">
        <v>116</v>
      </c>
      <c r="E23" s="75" t="s">
        <v>117</v>
      </c>
      <c r="F23" s="29">
        <v>3</v>
      </c>
    </row>
    <row r="24" spans="1:23" ht="60">
      <c r="A24" s="68" t="s">
        <v>33</v>
      </c>
      <c r="B24" s="55" t="s">
        <v>118</v>
      </c>
      <c r="C24" s="73" t="s">
        <v>119</v>
      </c>
      <c r="D24" s="74" t="s">
        <v>120</v>
      </c>
      <c r="E24" s="75" t="s">
        <v>121</v>
      </c>
      <c r="F24" s="29">
        <v>2</v>
      </c>
    </row>
    <row r="25" spans="1:23" ht="60">
      <c r="A25" s="68" t="s">
        <v>34</v>
      </c>
      <c r="B25" s="55" t="s">
        <v>122</v>
      </c>
      <c r="C25" s="73" t="s">
        <v>17</v>
      </c>
      <c r="D25" s="74" t="s">
        <v>123</v>
      </c>
      <c r="E25" s="75" t="s">
        <v>124</v>
      </c>
      <c r="F25" s="29">
        <v>3</v>
      </c>
    </row>
    <row r="26" spans="1:23" ht="60">
      <c r="A26" s="68" t="s">
        <v>35</v>
      </c>
      <c r="B26" s="55" t="s">
        <v>125</v>
      </c>
      <c r="C26" s="73" t="s">
        <v>126</v>
      </c>
      <c r="D26" s="74" t="s">
        <v>127</v>
      </c>
      <c r="E26" s="75" t="s">
        <v>128</v>
      </c>
      <c r="F26" s="29">
        <v>3</v>
      </c>
    </row>
    <row r="27" spans="1:23" ht="75">
      <c r="A27" s="68" t="s">
        <v>36</v>
      </c>
      <c r="B27" s="55" t="s">
        <v>129</v>
      </c>
      <c r="C27" s="73" t="s">
        <v>130</v>
      </c>
      <c r="D27" s="74" t="s">
        <v>131</v>
      </c>
      <c r="E27" s="75" t="s">
        <v>215</v>
      </c>
      <c r="F27" s="29">
        <v>2</v>
      </c>
    </row>
    <row r="28" spans="1:23" ht="45">
      <c r="A28" s="68" t="s">
        <v>37</v>
      </c>
      <c r="B28" s="55" t="s">
        <v>132</v>
      </c>
      <c r="C28" s="73" t="s">
        <v>133</v>
      </c>
      <c r="D28" s="74" t="s">
        <v>134</v>
      </c>
      <c r="E28" s="75" t="s">
        <v>135</v>
      </c>
      <c r="F28" s="29">
        <v>1</v>
      </c>
    </row>
    <row r="29" spans="1:23">
      <c r="A29" s="68" t="s">
        <v>38</v>
      </c>
      <c r="B29" s="60" t="s">
        <v>136</v>
      </c>
      <c r="C29" s="73" t="s">
        <v>137</v>
      </c>
      <c r="D29" s="74" t="s">
        <v>216</v>
      </c>
      <c r="E29" s="75" t="s">
        <v>138</v>
      </c>
      <c r="F29" s="29">
        <v>3</v>
      </c>
    </row>
    <row r="30" spans="1:23" s="2" customFormat="1">
      <c r="A30" s="68" t="s">
        <v>39</v>
      </c>
      <c r="B30" s="60" t="s">
        <v>139</v>
      </c>
      <c r="C30" s="73" t="s">
        <v>237</v>
      </c>
      <c r="D30" s="74" t="s">
        <v>140</v>
      </c>
      <c r="E30" s="75" t="s">
        <v>238</v>
      </c>
      <c r="F30" s="38">
        <v>3</v>
      </c>
    </row>
    <row r="31" spans="1:23" ht="67" customHeight="1">
      <c r="A31" s="69"/>
      <c r="B31" s="39"/>
      <c r="C31" s="40"/>
      <c r="D31" s="40"/>
      <c r="E31" s="40"/>
    </row>
    <row r="32" spans="1:23" ht="25" customHeight="1">
      <c r="A32" s="30" t="s">
        <v>18</v>
      </c>
    </row>
    <row r="33" spans="1:6" ht="17">
      <c r="A33" s="34" t="s">
        <v>3</v>
      </c>
      <c r="B33" s="34" t="s">
        <v>4</v>
      </c>
      <c r="C33" s="35">
        <v>1</v>
      </c>
      <c r="D33" s="35">
        <v>2</v>
      </c>
      <c r="E33" s="35">
        <v>3</v>
      </c>
      <c r="F33" s="29" t="s">
        <v>8</v>
      </c>
    </row>
    <row r="34" spans="1:6" ht="90">
      <c r="A34" s="80" t="s">
        <v>40</v>
      </c>
      <c r="B34" s="59" t="s">
        <v>141</v>
      </c>
      <c r="C34" s="73" t="s">
        <v>17</v>
      </c>
      <c r="D34" s="74" t="s">
        <v>217</v>
      </c>
      <c r="E34" s="75" t="s">
        <v>142</v>
      </c>
      <c r="F34" s="29">
        <v>3</v>
      </c>
    </row>
    <row r="35" spans="1:6" ht="75">
      <c r="A35" s="80" t="s">
        <v>41</v>
      </c>
      <c r="B35" s="59" t="s">
        <v>143</v>
      </c>
      <c r="C35" s="73" t="s">
        <v>144</v>
      </c>
      <c r="D35" s="74" t="s">
        <v>145</v>
      </c>
      <c r="E35" s="75" t="s">
        <v>146</v>
      </c>
      <c r="F35" s="29">
        <v>2</v>
      </c>
    </row>
    <row r="36" spans="1:6" ht="45">
      <c r="A36" s="80" t="s">
        <v>42</v>
      </c>
      <c r="B36" s="59" t="s">
        <v>147</v>
      </c>
      <c r="C36" s="73" t="s">
        <v>148</v>
      </c>
      <c r="D36" s="74" t="s">
        <v>149</v>
      </c>
      <c r="E36" s="75" t="s">
        <v>150</v>
      </c>
      <c r="F36" s="29">
        <v>2</v>
      </c>
    </row>
    <row r="37" spans="1:6" ht="105">
      <c r="A37" s="80" t="s">
        <v>43</v>
      </c>
      <c r="B37" s="59" t="s">
        <v>151</v>
      </c>
      <c r="C37" s="73" t="s">
        <v>152</v>
      </c>
      <c r="D37" s="74" t="s">
        <v>153</v>
      </c>
      <c r="E37" s="75" t="s">
        <v>218</v>
      </c>
      <c r="F37" s="41">
        <v>1</v>
      </c>
    </row>
    <row r="38" spans="1:6" ht="113" customHeight="1">
      <c r="A38" s="80" t="s">
        <v>44</v>
      </c>
      <c r="B38" s="59" t="s">
        <v>231</v>
      </c>
      <c r="C38" s="73" t="s">
        <v>84</v>
      </c>
      <c r="D38" s="74" t="s">
        <v>219</v>
      </c>
      <c r="E38" s="75" t="s">
        <v>154</v>
      </c>
      <c r="F38" s="41">
        <v>2</v>
      </c>
    </row>
    <row r="39" spans="1:6" ht="75">
      <c r="A39" s="80" t="s">
        <v>45</v>
      </c>
      <c r="B39" s="59" t="s">
        <v>155</v>
      </c>
      <c r="C39" s="73" t="s">
        <v>156</v>
      </c>
      <c r="D39" s="74" t="s">
        <v>220</v>
      </c>
      <c r="E39" s="75" t="s">
        <v>157</v>
      </c>
      <c r="F39" s="41">
        <v>2</v>
      </c>
    </row>
    <row r="40" spans="1:6" ht="90">
      <c r="A40" s="80" t="s">
        <v>46</v>
      </c>
      <c r="B40" s="59" t="s">
        <v>158</v>
      </c>
      <c r="C40" s="73" t="s">
        <v>17</v>
      </c>
      <c r="D40" s="74" t="s">
        <v>159</v>
      </c>
      <c r="E40" s="75" t="s">
        <v>160</v>
      </c>
      <c r="F40" s="41">
        <v>3</v>
      </c>
    </row>
    <row r="41" spans="1:6" ht="105">
      <c r="A41" s="80" t="s">
        <v>47</v>
      </c>
      <c r="B41" s="59" t="s">
        <v>161</v>
      </c>
      <c r="C41" s="73" t="s">
        <v>162</v>
      </c>
      <c r="D41" s="74" t="s">
        <v>163</v>
      </c>
      <c r="E41" s="75" t="s">
        <v>164</v>
      </c>
      <c r="F41" s="41">
        <v>2</v>
      </c>
    </row>
    <row r="42" spans="1:6" ht="120">
      <c r="A42" s="80" t="s">
        <v>48</v>
      </c>
      <c r="B42" s="59" t="s">
        <v>165</v>
      </c>
      <c r="C42" s="73" t="s">
        <v>166</v>
      </c>
      <c r="D42" s="74" t="s">
        <v>221</v>
      </c>
      <c r="E42" s="75" t="s">
        <v>222</v>
      </c>
      <c r="F42" s="41">
        <v>1</v>
      </c>
    </row>
    <row r="43" spans="1:6" ht="105">
      <c r="A43" s="80" t="s">
        <v>49</v>
      </c>
      <c r="B43" s="59" t="s">
        <v>167</v>
      </c>
      <c r="C43" s="73" t="s">
        <v>11</v>
      </c>
      <c r="D43" s="74" t="s">
        <v>168</v>
      </c>
      <c r="E43" s="75" t="s">
        <v>169</v>
      </c>
      <c r="F43" s="41">
        <v>2</v>
      </c>
    </row>
    <row r="44" spans="1:6" ht="75">
      <c r="A44" s="70" t="s">
        <v>13</v>
      </c>
      <c r="B44" s="55" t="s">
        <v>170</v>
      </c>
      <c r="C44" s="73" t="s">
        <v>171</v>
      </c>
      <c r="D44" s="74" t="s">
        <v>172</v>
      </c>
      <c r="E44" s="75" t="s">
        <v>173</v>
      </c>
      <c r="F44" s="41">
        <v>2</v>
      </c>
    </row>
    <row r="45" spans="1:6" ht="90">
      <c r="A45" s="80" t="s">
        <v>50</v>
      </c>
      <c r="B45" s="59" t="s">
        <v>174</v>
      </c>
      <c r="C45" s="73" t="s">
        <v>15</v>
      </c>
      <c r="D45" s="74" t="s">
        <v>175</v>
      </c>
      <c r="E45" s="75" t="s">
        <v>176</v>
      </c>
      <c r="F45" s="41">
        <v>3</v>
      </c>
    </row>
    <row r="46" spans="1:6" ht="18">
      <c r="B46" s="96"/>
      <c r="C46" s="96"/>
      <c r="D46" s="36"/>
      <c r="E46" s="36"/>
    </row>
    <row r="47" spans="1:6" ht="17">
      <c r="A47" s="30" t="s">
        <v>204</v>
      </c>
      <c r="B47" s="34"/>
      <c r="C47" s="35"/>
      <c r="D47" s="33" t="s">
        <v>6</v>
      </c>
      <c r="E47" s="36"/>
    </row>
    <row r="48" spans="1:6" ht="17">
      <c r="A48" s="34" t="s">
        <v>3</v>
      </c>
      <c r="B48" s="34" t="s">
        <v>4</v>
      </c>
      <c r="C48" s="35">
        <v>1</v>
      </c>
      <c r="D48" s="35">
        <v>2</v>
      </c>
      <c r="E48" s="35">
        <v>3</v>
      </c>
      <c r="F48" s="29" t="s">
        <v>8</v>
      </c>
    </row>
    <row r="49" spans="1:9" ht="60">
      <c r="A49" s="80" t="s">
        <v>51</v>
      </c>
      <c r="B49" s="59" t="s">
        <v>177</v>
      </c>
      <c r="C49" s="73" t="s">
        <v>5</v>
      </c>
      <c r="D49" s="74" t="s">
        <v>97</v>
      </c>
      <c r="E49" s="75" t="s">
        <v>178</v>
      </c>
      <c r="F49" s="29">
        <v>3</v>
      </c>
    </row>
    <row r="50" spans="1:9" ht="60">
      <c r="A50" s="80" t="s">
        <v>52</v>
      </c>
      <c r="B50" s="59" t="s">
        <v>179</v>
      </c>
      <c r="C50" s="73" t="s">
        <v>180</v>
      </c>
      <c r="D50" s="74" t="s">
        <v>181</v>
      </c>
      <c r="E50" s="75" t="s">
        <v>182</v>
      </c>
      <c r="F50" s="29">
        <v>2</v>
      </c>
    </row>
    <row r="51" spans="1:9" ht="90">
      <c r="A51" s="80" t="s">
        <v>53</v>
      </c>
      <c r="B51" s="59" t="s">
        <v>183</v>
      </c>
      <c r="C51" s="73" t="s">
        <v>184</v>
      </c>
      <c r="D51" s="74" t="s">
        <v>185</v>
      </c>
      <c r="E51" s="75" t="s">
        <v>186</v>
      </c>
      <c r="F51" s="29">
        <v>2</v>
      </c>
    </row>
    <row r="52" spans="1:9" ht="60">
      <c r="A52" s="71" t="s">
        <v>54</v>
      </c>
      <c r="B52" s="57" t="s">
        <v>187</v>
      </c>
      <c r="C52" s="73" t="s">
        <v>14</v>
      </c>
      <c r="D52" s="74" t="s">
        <v>188</v>
      </c>
      <c r="E52" s="75" t="s">
        <v>189</v>
      </c>
      <c r="F52" s="29">
        <v>2</v>
      </c>
    </row>
    <row r="53" spans="1:9" ht="45">
      <c r="A53" s="71" t="s">
        <v>55</v>
      </c>
      <c r="B53" s="57" t="s">
        <v>190</v>
      </c>
      <c r="C53" s="73" t="s">
        <v>5</v>
      </c>
      <c r="D53" s="74" t="s">
        <v>191</v>
      </c>
      <c r="E53" s="75" t="s">
        <v>192</v>
      </c>
      <c r="F53" s="29">
        <v>1</v>
      </c>
    </row>
    <row r="54" spans="1:9" ht="60">
      <c r="A54" s="72" t="s">
        <v>56</v>
      </c>
      <c r="B54" s="58" t="s">
        <v>193</v>
      </c>
      <c r="C54" s="73" t="s">
        <v>223</v>
      </c>
      <c r="D54" s="74" t="s">
        <v>194</v>
      </c>
      <c r="E54" s="75" t="s">
        <v>195</v>
      </c>
      <c r="F54" s="29">
        <v>2</v>
      </c>
    </row>
    <row r="55" spans="1:9" ht="105">
      <c r="A55" s="71" t="s">
        <v>57</v>
      </c>
      <c r="B55" s="57" t="s">
        <v>241</v>
      </c>
      <c r="C55" s="73" t="s">
        <v>223</v>
      </c>
      <c r="D55" s="74" t="s">
        <v>196</v>
      </c>
      <c r="E55" s="75" t="s">
        <v>197</v>
      </c>
      <c r="F55" s="29">
        <v>2</v>
      </c>
    </row>
    <row r="56" spans="1:9" ht="75">
      <c r="A56" s="71" t="s">
        <v>58</v>
      </c>
      <c r="B56" s="57" t="s">
        <v>198</v>
      </c>
      <c r="C56" s="73" t="s">
        <v>12</v>
      </c>
      <c r="D56" s="74" t="s">
        <v>199</v>
      </c>
      <c r="E56" s="75" t="s">
        <v>200</v>
      </c>
      <c r="F56" s="29">
        <v>2</v>
      </c>
    </row>
    <row r="57" spans="1:9" ht="105">
      <c r="A57" s="71" t="s">
        <v>239</v>
      </c>
      <c r="B57" s="57" t="s">
        <v>201</v>
      </c>
      <c r="C57" s="73" t="s">
        <v>223</v>
      </c>
      <c r="D57" s="74" t="s">
        <v>202</v>
      </c>
      <c r="E57" s="75" t="s">
        <v>203</v>
      </c>
      <c r="F57" s="29">
        <v>1</v>
      </c>
    </row>
    <row r="58" spans="1:9" ht="135">
      <c r="A58" s="83" t="s">
        <v>224</v>
      </c>
      <c r="B58" s="84" t="s">
        <v>225</v>
      </c>
      <c r="C58" s="73" t="s">
        <v>226</v>
      </c>
      <c r="D58" s="74" t="s">
        <v>227</v>
      </c>
      <c r="E58" s="75" t="s">
        <v>228</v>
      </c>
      <c r="F58" s="29">
        <v>3</v>
      </c>
      <c r="G58" s="85"/>
      <c r="H58" s="85"/>
      <c r="I58" s="85"/>
    </row>
    <row r="59" spans="1:9" ht="30" customHeight="1">
      <c r="B59" s="42"/>
      <c r="C59" s="43"/>
      <c r="D59" s="44"/>
    </row>
    <row r="60" spans="1:9" ht="30" customHeight="1">
      <c r="A60" s="95" t="s">
        <v>7</v>
      </c>
      <c r="B60" s="95"/>
      <c r="C60" s="95"/>
      <c r="D60" s="95"/>
      <c r="E60" s="95"/>
      <c r="F60" s="95"/>
    </row>
    <row r="61" spans="1:9" ht="30" customHeight="1">
      <c r="B61" s="42"/>
      <c r="C61" s="43"/>
      <c r="D61" s="44"/>
    </row>
    <row r="62" spans="1:9" ht="30" customHeight="1">
      <c r="B62" s="42"/>
      <c r="C62" s="43"/>
      <c r="D62" s="44"/>
    </row>
    <row r="63" spans="1:9" ht="30" customHeight="1">
      <c r="B63" s="42"/>
      <c r="C63" s="43"/>
      <c r="D63" s="44"/>
    </row>
    <row r="64" spans="1:9" ht="30" customHeight="1">
      <c r="B64" s="42"/>
      <c r="C64" s="43"/>
      <c r="D64" s="44"/>
    </row>
    <row r="65" spans="2:4" ht="30" customHeight="1">
      <c r="B65" s="42"/>
      <c r="C65" s="43"/>
      <c r="D65" s="44"/>
    </row>
    <row r="66" spans="2:4" ht="30" customHeight="1">
      <c r="B66" s="42"/>
      <c r="C66" s="43"/>
      <c r="D66" s="44"/>
    </row>
    <row r="67" spans="2:4" ht="30" customHeight="1">
      <c r="B67" s="42"/>
      <c r="C67" s="43"/>
      <c r="D67" s="44"/>
    </row>
    <row r="68" spans="2:4" ht="30" customHeight="1">
      <c r="B68" s="42"/>
      <c r="C68" s="43"/>
      <c r="D68" s="44"/>
    </row>
    <row r="69" spans="2:4" ht="30" customHeight="1">
      <c r="B69" s="42"/>
      <c r="C69" s="43"/>
      <c r="D69" s="44"/>
    </row>
    <row r="70" spans="2:4" ht="30" customHeight="1">
      <c r="B70" s="42"/>
      <c r="C70" s="43"/>
      <c r="D70" s="44"/>
    </row>
    <row r="71" spans="2:4" ht="30" customHeight="1">
      <c r="B71" s="42"/>
      <c r="C71" s="43"/>
      <c r="D71" s="44"/>
    </row>
    <row r="72" spans="2:4" ht="30" customHeight="1">
      <c r="B72" s="42"/>
      <c r="C72" s="43"/>
      <c r="D72" s="44"/>
    </row>
    <row r="73" spans="2:4" ht="30" customHeight="1">
      <c r="B73" s="42"/>
      <c r="C73" s="43"/>
      <c r="D73" s="44"/>
    </row>
    <row r="74" spans="2:4" ht="30" customHeight="1">
      <c r="B74" s="42"/>
      <c r="C74" s="43"/>
      <c r="D74" s="44"/>
    </row>
    <row r="75" spans="2:4" ht="30" customHeight="1">
      <c r="B75" s="42"/>
      <c r="C75" s="43"/>
      <c r="D75" s="44"/>
    </row>
    <row r="76" spans="2:4" ht="30" customHeight="1">
      <c r="B76" s="42"/>
      <c r="C76" s="43"/>
      <c r="D76" s="44"/>
    </row>
    <row r="77" spans="2:4" ht="30" customHeight="1">
      <c r="B77" s="42"/>
      <c r="C77" s="43"/>
      <c r="D77" s="44"/>
    </row>
    <row r="78" spans="2:4" ht="30" customHeight="1">
      <c r="B78" s="42"/>
      <c r="C78" s="43"/>
      <c r="D78" s="44"/>
    </row>
    <row r="79" spans="2:4" ht="30" customHeight="1">
      <c r="B79" s="42"/>
      <c r="C79" s="43"/>
      <c r="D79" s="44"/>
    </row>
    <row r="80" spans="2:4" ht="30" customHeight="1">
      <c r="B80" s="42"/>
      <c r="C80" s="43"/>
      <c r="D80" s="44"/>
    </row>
    <row r="81" spans="2:4" ht="30" customHeight="1">
      <c r="B81" s="42"/>
      <c r="C81" s="43"/>
      <c r="D81" s="44"/>
    </row>
    <row r="82" spans="2:4" ht="30" customHeight="1">
      <c r="B82" s="42"/>
      <c r="C82" s="43"/>
      <c r="D82" s="44"/>
    </row>
    <row r="83" spans="2:4" ht="30" customHeight="1">
      <c r="B83" s="42"/>
      <c r="C83" s="43"/>
      <c r="D83" s="44"/>
    </row>
    <row r="84" spans="2:4" ht="30" customHeight="1">
      <c r="B84" s="42"/>
      <c r="C84" s="43"/>
      <c r="D84" s="44"/>
    </row>
    <row r="85" spans="2:4" ht="30" customHeight="1">
      <c r="B85" s="42"/>
      <c r="C85" s="43"/>
      <c r="D85" s="44"/>
    </row>
    <row r="86" spans="2:4" ht="30" customHeight="1">
      <c r="B86" s="42"/>
      <c r="C86" s="43"/>
      <c r="D86" s="44"/>
    </row>
    <row r="87" spans="2:4" ht="30" customHeight="1">
      <c r="B87" s="42"/>
      <c r="C87" s="43"/>
      <c r="D87" s="44"/>
    </row>
  </sheetData>
  <mergeCells count="2">
    <mergeCell ref="A60:F60"/>
    <mergeCell ref="B46:C46"/>
  </mergeCells>
  <phoneticPr fontId="11" type="noConversion"/>
  <pageMargins left="0.7" right="0.7" top="0.75" bottom="0.75" header="0.3" footer="0.3"/>
  <pageSetup orientation="landscape"/>
  <drawing r:id="rId1"/>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zoomScale="75" zoomScaleNormal="75" zoomScalePageLayoutView="75" workbookViewId="0">
      <selection activeCell="D18" sqref="D18"/>
    </sheetView>
  </sheetViews>
  <sheetFormatPr baseColWidth="10" defaultColWidth="8.7109375" defaultRowHeight="30" customHeight="1" x14ac:dyDescent="0"/>
  <cols>
    <col min="1" max="1" width="21.7109375" style="1" bestFit="1" customWidth="1"/>
    <col min="2" max="2" width="21.7109375" style="3" customWidth="1"/>
    <col min="3" max="3" width="15.85546875" style="3" customWidth="1"/>
    <col min="4" max="4" width="31.42578125" style="3" customWidth="1"/>
    <col min="5" max="5" width="5.140625" customWidth="1"/>
    <col min="6" max="6" width="16.85546875" customWidth="1"/>
    <col min="15" max="15" width="85.7109375" customWidth="1"/>
    <col min="16" max="16" width="6.42578125" style="3" customWidth="1"/>
    <col min="17" max="17" width="25.5703125" style="3" customWidth="1"/>
    <col min="18" max="18" width="7" style="3" customWidth="1"/>
    <col min="29" max="29" width="24.42578125" customWidth="1"/>
  </cols>
  <sheetData>
    <row r="1" spans="1:32" ht="81" customHeight="1">
      <c r="E1" s="19"/>
      <c r="F1" s="19"/>
      <c r="G1" s="19"/>
      <c r="P1" s="7"/>
      <c r="Q1" s="7"/>
      <c r="R1" s="7"/>
    </row>
    <row r="2" spans="1:32" ht="25" customHeight="1">
      <c r="A2" s="6"/>
      <c r="B2" s="7"/>
      <c r="C2" s="22" t="s">
        <v>2</v>
      </c>
      <c r="E2" s="19"/>
      <c r="F2" s="19"/>
      <c r="G2" s="19"/>
      <c r="P2" s="7"/>
      <c r="Q2" s="7"/>
      <c r="R2" s="7"/>
      <c r="AC2" s="10"/>
      <c r="AD2" s="87" t="s">
        <v>3</v>
      </c>
      <c r="AE2" s="88" t="s">
        <v>232</v>
      </c>
      <c r="AF2" s="88" t="s">
        <v>233</v>
      </c>
    </row>
    <row r="3" spans="1:32" ht="25" customHeight="1">
      <c r="A3" s="9" t="s">
        <v>0</v>
      </c>
      <c r="B3" s="9" t="s">
        <v>3</v>
      </c>
      <c r="C3" s="10"/>
      <c r="D3" s="22"/>
      <c r="E3" s="15"/>
      <c r="F3" s="17"/>
      <c r="G3" s="17"/>
      <c r="P3" s="10"/>
      <c r="AC3" s="91" t="s">
        <v>235</v>
      </c>
      <c r="AD3" s="5">
        <f>C59</f>
        <v>2</v>
      </c>
      <c r="AE3" s="89">
        <f>3-AD3</f>
        <v>1</v>
      </c>
      <c r="AF3" s="90">
        <v>3</v>
      </c>
    </row>
    <row r="4" spans="1:32" s="2" customFormat="1" ht="30" customHeight="1">
      <c r="A4" s="9" t="s">
        <v>207</v>
      </c>
      <c r="B4" s="46" t="s">
        <v>19</v>
      </c>
      <c r="C4" s="5">
        <f>'QUESTIONS - ANSWERS'!F4+ASSESSMENT!F4</f>
        <v>3</v>
      </c>
      <c r="D4" s="10"/>
      <c r="E4" s="15"/>
      <c r="F4" s="18"/>
      <c r="G4" s="18"/>
      <c r="P4" s="25"/>
      <c r="AC4" s="92" t="s">
        <v>29</v>
      </c>
      <c r="AD4" s="8">
        <f>C31</f>
        <v>2.2727272727272729</v>
      </c>
      <c r="AE4" s="89">
        <f>3-AD4</f>
        <v>0.72727272727272707</v>
      </c>
      <c r="AF4">
        <v>3</v>
      </c>
    </row>
    <row r="5" spans="1:32" ht="27">
      <c r="A5" s="11" t="s">
        <v>1</v>
      </c>
      <c r="B5" s="46" t="s">
        <v>20</v>
      </c>
      <c r="C5" s="5">
        <f>'QUESTIONS - ANSWERS'!F5+ASSESSMENT!F5</f>
        <v>2</v>
      </c>
      <c r="D5" s="8"/>
      <c r="E5" s="15"/>
      <c r="F5" s="17"/>
      <c r="G5" s="17"/>
      <c r="P5" s="25"/>
      <c r="AC5" s="91" t="s">
        <v>234</v>
      </c>
      <c r="AD5" s="8">
        <f>C46</f>
        <v>2.0833333333333335</v>
      </c>
      <c r="AE5" s="89">
        <f>3-AD5</f>
        <v>0.91666666666666652</v>
      </c>
      <c r="AF5" s="17">
        <v>3</v>
      </c>
    </row>
    <row r="6" spans="1:32" ht="19">
      <c r="A6" s="11" t="s">
        <v>1</v>
      </c>
      <c r="B6" s="82" t="s">
        <v>210</v>
      </c>
      <c r="C6" s="5">
        <f>'QUESTIONS - ANSWERS'!F6+ASSESSMENT!F6</f>
        <v>1</v>
      </c>
      <c r="D6" s="8"/>
      <c r="E6" s="15"/>
      <c r="F6" s="17"/>
      <c r="G6" s="17"/>
      <c r="P6" s="25"/>
      <c r="U6" s="17"/>
      <c r="V6" s="17"/>
      <c r="W6" s="17"/>
      <c r="X6" s="17"/>
      <c r="AC6" s="93" t="s">
        <v>236</v>
      </c>
      <c r="AD6" s="5">
        <f>C17</f>
        <v>1.3846153846153846</v>
      </c>
      <c r="AE6" s="89">
        <f>3-AD6</f>
        <v>1.6153846153846154</v>
      </c>
      <c r="AF6" s="2">
        <v>3</v>
      </c>
    </row>
    <row r="7" spans="1:32" ht="19">
      <c r="A7" s="11" t="s">
        <v>1</v>
      </c>
      <c r="B7" s="46" t="s">
        <v>21</v>
      </c>
      <c r="C7" s="5">
        <f>'QUESTIONS - ANSWERS'!F7+ASSESSMENT!F7</f>
        <v>2</v>
      </c>
      <c r="D7" s="8"/>
      <c r="E7" s="17"/>
      <c r="F7" s="17"/>
      <c r="G7" s="17"/>
      <c r="P7" s="25"/>
      <c r="U7" s="17"/>
      <c r="V7" s="17"/>
      <c r="W7" s="17"/>
      <c r="X7" s="17"/>
    </row>
    <row r="8" spans="1:32" ht="19">
      <c r="A8" s="11" t="s">
        <v>1</v>
      </c>
      <c r="B8" s="46" t="s">
        <v>22</v>
      </c>
      <c r="C8" s="5">
        <f>'QUESTIONS - ANSWERS'!F8+ASSESSMENT!F8</f>
        <v>1</v>
      </c>
      <c r="D8" s="8"/>
      <c r="E8" s="16"/>
      <c r="F8" s="18"/>
      <c r="G8" s="17"/>
      <c r="P8" s="25"/>
      <c r="Q8" s="8"/>
      <c r="R8" s="8"/>
      <c r="S8" s="17"/>
      <c r="T8" s="17"/>
      <c r="U8" s="17"/>
      <c r="V8" s="17"/>
      <c r="W8" s="17"/>
      <c r="X8" s="17"/>
    </row>
    <row r="9" spans="1:32" ht="19">
      <c r="A9" s="11" t="s">
        <v>1</v>
      </c>
      <c r="B9" s="46" t="s">
        <v>23</v>
      </c>
      <c r="C9" s="5">
        <f>'QUESTIONS - ANSWERS'!F9+ASSESSMENT!F9</f>
        <v>1</v>
      </c>
      <c r="D9" s="8"/>
      <c r="E9" s="16"/>
      <c r="F9" s="18"/>
      <c r="G9" s="17"/>
      <c r="P9" s="25"/>
      <c r="Q9" s="8"/>
      <c r="R9" s="8"/>
      <c r="S9" s="17"/>
      <c r="T9" s="17"/>
      <c r="U9" s="17"/>
      <c r="V9" s="17"/>
      <c r="W9" s="17"/>
      <c r="X9" s="17"/>
    </row>
    <row r="10" spans="1:32" ht="19">
      <c r="A10" s="11"/>
      <c r="B10" s="46" t="s">
        <v>24</v>
      </c>
      <c r="C10" s="5">
        <f>'QUESTIONS - ANSWERS'!F10+ASSESSMENT!F10</f>
        <v>1</v>
      </c>
      <c r="D10" s="8"/>
      <c r="E10" s="17"/>
      <c r="F10" s="17"/>
      <c r="G10" s="17"/>
      <c r="P10" s="25"/>
      <c r="Q10" s="8"/>
      <c r="R10" s="8"/>
      <c r="S10" s="17"/>
      <c r="T10" s="17"/>
      <c r="U10" s="17"/>
      <c r="V10" s="17"/>
      <c r="W10" s="17"/>
      <c r="X10" s="17"/>
    </row>
    <row r="11" spans="1:32" ht="19">
      <c r="A11" s="11" t="s">
        <v>1</v>
      </c>
      <c r="B11" s="47" t="s">
        <v>25</v>
      </c>
      <c r="C11" s="5">
        <f>'QUESTIONS - ANSWERS'!F11+ASSESSMENT!F11</f>
        <v>1</v>
      </c>
      <c r="D11" s="8"/>
      <c r="E11" s="17"/>
      <c r="F11" s="17"/>
      <c r="G11" s="17"/>
      <c r="P11" s="25"/>
      <c r="Q11" s="8"/>
      <c r="R11" s="8"/>
      <c r="S11" s="17"/>
      <c r="T11" s="86"/>
      <c r="U11" s="86"/>
      <c r="V11" s="86"/>
      <c r="W11" s="17"/>
      <c r="X11" s="17"/>
    </row>
    <row r="12" spans="1:32" ht="19">
      <c r="A12" s="11"/>
      <c r="B12" s="48" t="s">
        <v>26</v>
      </c>
      <c r="C12" s="5">
        <f>'QUESTIONS - ANSWERS'!F12+ASSESSMENT!F12</f>
        <v>1</v>
      </c>
      <c r="D12" s="8"/>
      <c r="E12" s="17"/>
      <c r="F12" s="17"/>
      <c r="G12" s="17"/>
      <c r="P12" s="25"/>
      <c r="Q12" s="8"/>
      <c r="R12" s="8"/>
      <c r="S12" s="17"/>
      <c r="T12" s="17"/>
      <c r="U12" s="17"/>
      <c r="V12" s="17"/>
      <c r="W12" s="17"/>
      <c r="X12" s="17"/>
    </row>
    <row r="13" spans="1:32" ht="19">
      <c r="A13" s="11"/>
      <c r="B13" s="48" t="s">
        <v>27</v>
      </c>
      <c r="C13" s="5">
        <f>'QUESTIONS - ANSWERS'!F13+ASSESSMENT!F13</f>
        <v>1</v>
      </c>
      <c r="D13" s="8"/>
      <c r="E13" s="17"/>
      <c r="F13" s="17"/>
      <c r="G13" s="17"/>
      <c r="P13" s="25"/>
      <c r="Q13" s="8"/>
      <c r="R13" s="8"/>
      <c r="S13" s="17"/>
      <c r="T13" s="17"/>
      <c r="U13" s="17"/>
      <c r="V13" s="17"/>
      <c r="W13" s="17"/>
      <c r="X13" s="17"/>
    </row>
    <row r="14" spans="1:32" ht="19">
      <c r="A14" s="11"/>
      <c r="B14" s="61" t="s">
        <v>9</v>
      </c>
      <c r="C14" s="5">
        <f>'QUESTIONS - ANSWERS'!F14+ASSESSMENT!F14</f>
        <v>1</v>
      </c>
      <c r="D14" s="5"/>
      <c r="E14" s="17"/>
      <c r="F14" s="17"/>
      <c r="G14" s="17"/>
      <c r="P14" s="25"/>
      <c r="Q14" s="8"/>
      <c r="R14" s="8"/>
      <c r="S14" s="17"/>
      <c r="T14" s="17"/>
      <c r="U14" s="17"/>
      <c r="V14" s="17"/>
      <c r="W14" s="17"/>
      <c r="X14" s="17"/>
    </row>
    <row r="15" spans="1:32" ht="19">
      <c r="A15" s="11"/>
      <c r="B15" s="55" t="s">
        <v>10</v>
      </c>
      <c r="C15" s="5">
        <f>'QUESTIONS - ANSWERS'!F15+ASSESSMENT!F15</f>
        <v>1</v>
      </c>
      <c r="D15" s="5"/>
      <c r="P15" s="25"/>
      <c r="Q15" s="8"/>
      <c r="R15" s="8"/>
    </row>
    <row r="16" spans="1:32" ht="18" customHeight="1">
      <c r="A16" s="11"/>
      <c r="B16" s="56" t="s">
        <v>28</v>
      </c>
      <c r="C16" s="5">
        <f>'QUESTIONS - ANSWERS'!F16+ASSESSMENT!F16</f>
        <v>2</v>
      </c>
      <c r="D16" s="8"/>
      <c r="P16" s="25"/>
      <c r="Q16" s="8"/>
      <c r="R16" s="8"/>
    </row>
    <row r="17" spans="1:18" ht="42" customHeight="1">
      <c r="A17" s="11"/>
      <c r="B17" s="94" t="s">
        <v>240</v>
      </c>
      <c r="C17" s="5">
        <f>AVERAGE(C4:C16)</f>
        <v>1.3846153846153846</v>
      </c>
      <c r="D17" s="22"/>
      <c r="P17" s="22"/>
      <c r="Q17" s="22"/>
      <c r="R17" s="22"/>
    </row>
    <row r="18" spans="1:18" ht="18">
      <c r="A18" s="11"/>
      <c r="B18" s="12"/>
      <c r="C18" s="22" t="s">
        <v>2</v>
      </c>
      <c r="D18" s="10"/>
      <c r="P18" s="10"/>
      <c r="Q18" s="10"/>
      <c r="R18" s="10"/>
    </row>
    <row r="19" spans="1:18" ht="19">
      <c r="A19" s="9" t="s">
        <v>0</v>
      </c>
      <c r="B19" s="9" t="s">
        <v>3</v>
      </c>
      <c r="C19" s="10"/>
      <c r="D19" s="13"/>
      <c r="P19" s="25"/>
      <c r="Q19" s="8"/>
      <c r="R19" s="8"/>
    </row>
    <row r="20" spans="1:18" ht="19">
      <c r="A20" s="62" t="s">
        <v>206</v>
      </c>
      <c r="B20" s="54" t="s">
        <v>29</v>
      </c>
      <c r="C20" s="13">
        <f>'QUESTIONS - ANSWERS'!F20+ASSESSMENT!F20</f>
        <v>2</v>
      </c>
      <c r="D20" s="5"/>
      <c r="P20" s="25"/>
      <c r="Q20" s="8"/>
      <c r="R20" s="8"/>
    </row>
    <row r="21" spans="1:18" ht="19">
      <c r="A21" s="11"/>
      <c r="B21" s="49" t="s">
        <v>30</v>
      </c>
      <c r="C21" s="13">
        <f>'QUESTIONS - ANSWERS'!F21+ASSESSMENT!F21</f>
        <v>2</v>
      </c>
      <c r="D21" s="8"/>
      <c r="P21" s="25"/>
      <c r="Q21" s="8"/>
      <c r="R21" s="8"/>
    </row>
    <row r="22" spans="1:18" ht="19">
      <c r="A22" s="9"/>
      <c r="B22" s="46" t="s">
        <v>31</v>
      </c>
      <c r="C22" s="13">
        <f>'QUESTIONS - ANSWERS'!F22+ASSESSMENT!F22</f>
        <v>1</v>
      </c>
      <c r="D22" s="8"/>
      <c r="P22" s="25"/>
      <c r="Q22" s="8"/>
      <c r="R22" s="8"/>
    </row>
    <row r="23" spans="1:18" ht="24">
      <c r="A23" s="11"/>
      <c r="B23" s="46" t="s">
        <v>32</v>
      </c>
      <c r="C23" s="13">
        <f>'QUESTIONS - ANSWERS'!F23+ASSESSMENT!F23</f>
        <v>3</v>
      </c>
      <c r="D23" s="8"/>
      <c r="P23" s="25"/>
      <c r="Q23" s="8"/>
      <c r="R23" s="8"/>
    </row>
    <row r="24" spans="1:18" ht="19">
      <c r="A24" s="11"/>
      <c r="B24" s="49" t="s">
        <v>33</v>
      </c>
      <c r="C24" s="13">
        <f>'QUESTIONS - ANSWERS'!F24+ASSESSMENT!F24</f>
        <v>2</v>
      </c>
      <c r="D24" s="8"/>
      <c r="P24" s="25"/>
      <c r="Q24" s="8"/>
      <c r="R24" s="8"/>
    </row>
    <row r="25" spans="1:18" ht="19">
      <c r="A25" s="11"/>
      <c r="B25" s="49" t="s">
        <v>34</v>
      </c>
      <c r="C25" s="13">
        <f>'QUESTIONS - ANSWERS'!F25+ASSESSMENT!F25</f>
        <v>3</v>
      </c>
      <c r="D25" s="8"/>
      <c r="P25" s="25"/>
      <c r="Q25" s="8"/>
      <c r="R25" s="8"/>
    </row>
    <row r="26" spans="1:18" ht="19">
      <c r="A26" s="11"/>
      <c r="B26" s="49" t="s">
        <v>35</v>
      </c>
      <c r="C26" s="13">
        <f>'QUESTIONS - ANSWERS'!F26+ASSESSMENT!F26</f>
        <v>3</v>
      </c>
      <c r="D26" s="8"/>
      <c r="P26" s="25"/>
      <c r="Q26" s="8"/>
      <c r="R26" s="8"/>
    </row>
    <row r="27" spans="1:18" ht="19">
      <c r="A27" s="11"/>
      <c r="B27" s="49" t="s">
        <v>36</v>
      </c>
      <c r="C27" s="13">
        <f>'QUESTIONS - ANSWERS'!F27+ASSESSMENT!F27</f>
        <v>2</v>
      </c>
      <c r="D27" s="13"/>
      <c r="P27" s="25"/>
      <c r="Q27" s="8"/>
      <c r="R27" s="8"/>
    </row>
    <row r="28" spans="1:18" ht="19">
      <c r="A28" s="11"/>
      <c r="B28" s="49" t="s">
        <v>37</v>
      </c>
      <c r="C28" s="13">
        <f>'QUESTIONS - ANSWERS'!F28+ASSESSMENT!F28</f>
        <v>1</v>
      </c>
      <c r="D28" s="13"/>
      <c r="P28" s="25"/>
      <c r="Q28" s="8"/>
      <c r="R28" s="8"/>
    </row>
    <row r="29" spans="1:18" s="2" customFormat="1" ht="19">
      <c r="A29" s="11"/>
      <c r="B29" s="49" t="s">
        <v>38</v>
      </c>
      <c r="C29" s="13">
        <f>'QUESTIONS - ANSWERS'!F29+ASSESSMENT!F29</f>
        <v>3</v>
      </c>
      <c r="D29" s="14"/>
      <c r="P29" s="25"/>
      <c r="Q29" s="8"/>
      <c r="R29" s="8"/>
    </row>
    <row r="30" spans="1:18" ht="19">
      <c r="A30" s="11"/>
      <c r="B30" s="49" t="s">
        <v>39</v>
      </c>
      <c r="C30" s="13">
        <f>'QUESTIONS - ANSWERS'!F30+ASSESSMENT!F30</f>
        <v>3</v>
      </c>
      <c r="D30" s="8"/>
      <c r="P30" s="25"/>
      <c r="Q30" s="8"/>
      <c r="R30" s="8"/>
    </row>
    <row r="31" spans="1:18" ht="15">
      <c r="A31" s="11"/>
      <c r="B31" s="94" t="s">
        <v>240</v>
      </c>
      <c r="C31" s="8">
        <f>AVERAGE(C20:C30)</f>
        <v>2.2727272727272729</v>
      </c>
      <c r="D31" s="8"/>
      <c r="P31" s="7"/>
      <c r="Q31" s="7"/>
      <c r="R31" s="7"/>
    </row>
    <row r="32" spans="1:18" ht="48" customHeight="1">
      <c r="A32" s="11"/>
      <c r="B32" s="12"/>
      <c r="C32" s="22" t="s">
        <v>2</v>
      </c>
      <c r="D32" s="13"/>
      <c r="P32" s="10"/>
      <c r="Q32" s="10"/>
      <c r="R32" s="10"/>
    </row>
    <row r="33" spans="1:18" ht="19">
      <c r="A33" s="9" t="s">
        <v>0</v>
      </c>
      <c r="B33" s="9" t="s">
        <v>3</v>
      </c>
      <c r="C33" s="10"/>
      <c r="D33" s="13"/>
      <c r="P33" s="25"/>
      <c r="Q33" s="8"/>
      <c r="R33" s="8"/>
    </row>
    <row r="34" spans="1:18" ht="34">
      <c r="A34" s="20" t="s">
        <v>208</v>
      </c>
      <c r="B34" s="50" t="s">
        <v>40</v>
      </c>
      <c r="C34" s="13">
        <f>'QUESTIONS - ANSWERS'!F34+ASSESSMENT!F34</f>
        <v>3</v>
      </c>
      <c r="D34" s="13"/>
      <c r="P34" s="25"/>
      <c r="Q34" s="8"/>
      <c r="R34" s="8"/>
    </row>
    <row r="35" spans="1:18" ht="19">
      <c r="A35" s="6"/>
      <c r="B35" s="50" t="s">
        <v>41</v>
      </c>
      <c r="C35" s="13">
        <f>'QUESTIONS - ANSWERS'!F35+ASSESSMENT!F35</f>
        <v>2</v>
      </c>
      <c r="D35" s="13"/>
      <c r="P35" s="25"/>
      <c r="Q35" s="8"/>
      <c r="R35" s="8"/>
    </row>
    <row r="36" spans="1:18" ht="19">
      <c r="A36" s="6"/>
      <c r="B36" s="50" t="s">
        <v>42</v>
      </c>
      <c r="C36" s="13">
        <f>'QUESTIONS - ANSWERS'!F36+ASSESSMENT!F36</f>
        <v>2</v>
      </c>
      <c r="D36" s="13"/>
      <c r="P36" s="25"/>
      <c r="Q36" s="8"/>
      <c r="R36" s="8"/>
    </row>
    <row r="37" spans="1:18" ht="19">
      <c r="A37" s="6"/>
      <c r="B37" s="50" t="s">
        <v>43</v>
      </c>
      <c r="C37" s="13">
        <f>'QUESTIONS - ANSWERS'!F37+ASSESSMENT!F37</f>
        <v>1</v>
      </c>
      <c r="D37" s="13"/>
      <c r="P37" s="25"/>
      <c r="Q37" s="8"/>
      <c r="R37" s="8"/>
    </row>
    <row r="38" spans="1:18">
      <c r="A38" s="6"/>
      <c r="B38" s="50" t="s">
        <v>44</v>
      </c>
      <c r="C38" s="13">
        <f>'QUESTIONS - ANSWERS'!F38+ASSESSMENT!F38</f>
        <v>2</v>
      </c>
      <c r="D38" s="13"/>
      <c r="P38" s="25"/>
      <c r="Q38" s="8"/>
      <c r="R38" s="8"/>
    </row>
    <row r="39" spans="1:18">
      <c r="A39" s="6"/>
      <c r="B39" s="50" t="s">
        <v>45</v>
      </c>
      <c r="C39" s="13">
        <f>'QUESTIONS - ANSWERS'!F39+ASSESSMENT!F39</f>
        <v>2</v>
      </c>
      <c r="D39" s="5"/>
      <c r="P39" s="25"/>
      <c r="Q39" s="8"/>
      <c r="R39" s="8"/>
    </row>
    <row r="40" spans="1:18" ht="59" customHeight="1">
      <c r="A40" s="6"/>
      <c r="B40" s="50" t="s">
        <v>46</v>
      </c>
      <c r="C40" s="13">
        <f>'QUESTIONS - ANSWERS'!F40+ASSESSMENT!F40</f>
        <v>3</v>
      </c>
      <c r="P40" s="25"/>
      <c r="Q40" s="8"/>
      <c r="R40" s="8"/>
    </row>
    <row r="41" spans="1:18" ht="19">
      <c r="A41" s="6"/>
      <c r="B41" s="50" t="s">
        <v>47</v>
      </c>
      <c r="C41" s="13">
        <f>'QUESTIONS - ANSWERS'!F41+ASSESSMENT!F41</f>
        <v>2</v>
      </c>
      <c r="D41" s="22"/>
      <c r="P41" s="25"/>
      <c r="Q41" s="8"/>
      <c r="R41" s="8"/>
    </row>
    <row r="42" spans="1:18" ht="19">
      <c r="A42" s="6"/>
      <c r="B42" s="50" t="s">
        <v>48</v>
      </c>
      <c r="C42" s="13">
        <f>'QUESTIONS - ANSWERS'!F42+ASSESSMENT!F42</f>
        <v>1</v>
      </c>
      <c r="D42" s="10"/>
      <c r="P42" s="25"/>
      <c r="Q42" s="8"/>
      <c r="R42" s="8"/>
    </row>
    <row r="43" spans="1:18" ht="19">
      <c r="A43" s="6"/>
      <c r="B43" s="50" t="s">
        <v>49</v>
      </c>
      <c r="C43" s="13">
        <f>'QUESTIONS - ANSWERS'!F43+ASSESSMENT!F43</f>
        <v>2</v>
      </c>
      <c r="D43" s="4"/>
      <c r="P43" s="25"/>
      <c r="Q43" s="8"/>
      <c r="R43" s="8"/>
    </row>
    <row r="44" spans="1:18" ht="19">
      <c r="A44" s="6"/>
      <c r="B44" s="51" t="s">
        <v>13</v>
      </c>
      <c r="C44" s="13">
        <f>'QUESTIONS - ANSWERS'!F44+ASSESSMENT!F44</f>
        <v>2</v>
      </c>
      <c r="D44" s="4"/>
      <c r="P44" s="25"/>
      <c r="Q44" s="8"/>
      <c r="R44" s="8"/>
    </row>
    <row r="45" spans="1:18" ht="19">
      <c r="A45" s="6"/>
      <c r="B45" s="50" t="s">
        <v>50</v>
      </c>
      <c r="C45" s="13">
        <f>'QUESTIONS - ANSWERS'!F45+ASSESSMENT!F45</f>
        <v>3</v>
      </c>
      <c r="D45" s="4"/>
      <c r="P45" s="25"/>
      <c r="Q45" s="7"/>
      <c r="R45" s="7"/>
    </row>
    <row r="46" spans="1:18" ht="151" customHeight="1">
      <c r="B46" s="94" t="s">
        <v>240</v>
      </c>
      <c r="C46" s="3">
        <f>AVERAGE(C34:C45)</f>
        <v>2.0833333333333335</v>
      </c>
      <c r="D46" s="4"/>
      <c r="P46" s="7"/>
      <c r="Q46" s="7"/>
      <c r="R46" s="7"/>
    </row>
    <row r="47" spans="1:18" ht="18">
      <c r="A47" s="11"/>
      <c r="B47" s="12"/>
      <c r="C47" s="22" t="s">
        <v>2</v>
      </c>
      <c r="D47" s="4"/>
      <c r="P47" s="5"/>
      <c r="Q47" s="5"/>
      <c r="R47" s="5"/>
    </row>
    <row r="48" spans="1:18" ht="15">
      <c r="A48" s="9" t="s">
        <v>0</v>
      </c>
      <c r="B48" s="9" t="s">
        <v>3</v>
      </c>
      <c r="C48" s="10"/>
      <c r="D48" s="4"/>
      <c r="P48" s="10"/>
      <c r="Q48" s="10"/>
      <c r="R48" s="10"/>
    </row>
    <row r="49" spans="1:18" ht="34">
      <c r="A49" s="20" t="s">
        <v>209</v>
      </c>
      <c r="B49" s="50" t="s">
        <v>51</v>
      </c>
      <c r="C49" s="63">
        <f>'QUESTIONS - ANSWERS'!F49</f>
        <v>3</v>
      </c>
      <c r="D49" s="4"/>
      <c r="P49" s="25"/>
      <c r="Q49" s="25"/>
      <c r="R49" s="25"/>
    </row>
    <row r="50" spans="1:18" ht="19">
      <c r="B50" s="50" t="s">
        <v>52</v>
      </c>
      <c r="C50" s="63">
        <f>'QUESTIONS - ANSWERS'!F50</f>
        <v>2</v>
      </c>
      <c r="D50" s="4"/>
      <c r="P50" s="25"/>
      <c r="Q50" s="25"/>
      <c r="R50" s="25"/>
    </row>
    <row r="51" spans="1:18" ht="19">
      <c r="B51" s="50" t="s">
        <v>53</v>
      </c>
      <c r="C51" s="63">
        <f>'QUESTIONS - ANSWERS'!F51</f>
        <v>2</v>
      </c>
      <c r="D51" s="4"/>
      <c r="P51" s="25"/>
      <c r="Q51" s="25"/>
      <c r="R51" s="25"/>
    </row>
    <row r="52" spans="1:18" ht="19">
      <c r="B52" s="52" t="s">
        <v>54</v>
      </c>
      <c r="C52" s="63">
        <f>'QUESTIONS - ANSWERS'!F52</f>
        <v>2</v>
      </c>
      <c r="D52" s="4"/>
      <c r="P52" s="25"/>
      <c r="Q52" s="25"/>
      <c r="R52" s="25"/>
    </row>
    <row r="53" spans="1:18" ht="19">
      <c r="B53" s="52" t="s">
        <v>55</v>
      </c>
      <c r="C53" s="63">
        <f>'QUESTIONS - ANSWERS'!F53</f>
        <v>1</v>
      </c>
      <c r="D53" s="4"/>
      <c r="P53" s="25"/>
      <c r="Q53" s="25"/>
      <c r="R53" s="25"/>
    </row>
    <row r="54" spans="1:18" ht="19">
      <c r="B54" s="53" t="s">
        <v>56</v>
      </c>
      <c r="C54" s="63">
        <f>'QUESTIONS - ANSWERS'!F54</f>
        <v>2</v>
      </c>
      <c r="D54" s="4"/>
      <c r="P54" s="25"/>
      <c r="Q54" s="25"/>
      <c r="R54" s="25"/>
    </row>
    <row r="55" spans="1:18" ht="19">
      <c r="B55" s="52" t="s">
        <v>57</v>
      </c>
      <c r="C55" s="63">
        <f>'QUESTIONS - ANSWERS'!F55</f>
        <v>2</v>
      </c>
      <c r="D55" s="5"/>
      <c r="P55" s="25"/>
      <c r="Q55" s="25"/>
      <c r="R55" s="25"/>
    </row>
    <row r="56" spans="1:18" ht="29" customHeight="1">
      <c r="B56" s="52" t="s">
        <v>58</v>
      </c>
      <c r="C56" s="63">
        <f>'QUESTIONS - ANSWERS'!F56</f>
        <v>2</v>
      </c>
      <c r="D56" s="5"/>
      <c r="P56" s="25"/>
      <c r="Q56" s="25"/>
      <c r="R56" s="25"/>
    </row>
    <row r="57" spans="1:18" ht="19">
      <c r="A57" s="21"/>
      <c r="B57" s="52" t="s">
        <v>59</v>
      </c>
      <c r="C57" s="63">
        <f>'QUESTIONS - ANSWERS'!F57</f>
        <v>1</v>
      </c>
      <c r="D57" s="22"/>
      <c r="P57" s="25"/>
      <c r="Q57" s="25"/>
      <c r="R57" s="25"/>
    </row>
    <row r="58" spans="1:18" ht="30" customHeight="1">
      <c r="B58" s="3" t="s">
        <v>229</v>
      </c>
      <c r="C58" s="63">
        <f>'QUESTIONS - ANSWERS'!F58</f>
        <v>3</v>
      </c>
      <c r="P58" s="25"/>
      <c r="Q58" s="25"/>
      <c r="R58" s="25"/>
    </row>
    <row r="59" spans="1:18" ht="30" customHeight="1">
      <c r="B59" s="94" t="s">
        <v>240</v>
      </c>
      <c r="C59" s="63">
        <f>AVERAGE(C49:C58)</f>
        <v>2</v>
      </c>
      <c r="P59" s="7"/>
      <c r="Q59" s="7"/>
      <c r="R59" s="7"/>
    </row>
  </sheetData>
  <pageMargins left="0.7" right="0.7" top="0.75" bottom="0.75" header="0.3" footer="0.3"/>
  <pageSetup orientation="landscape"/>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QUESTIONS - ANSWERS</vt:lpstr>
      <vt:lpstr>ASSESSMENT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Bishop</dc:creator>
  <cp:lastModifiedBy>Larry Linne</cp:lastModifiedBy>
  <cp:lastPrinted>2017-08-09T16:52:37Z</cp:lastPrinted>
  <dcterms:created xsi:type="dcterms:W3CDTF">2016-04-08T13:04:38Z</dcterms:created>
  <dcterms:modified xsi:type="dcterms:W3CDTF">2017-09-24T01:19:53Z</dcterms:modified>
</cp:coreProperties>
</file>