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hidePivotFieldList="1" autoCompressPictures="0"/>
  <mc:AlternateContent xmlns:mc="http://schemas.openxmlformats.org/markup-compatibility/2006">
    <mc:Choice Requires="x15">
      <x15ac:absPath xmlns:x15ac="http://schemas.microsoft.com/office/spreadsheetml/2010/11/ac" url="/Users/maxwelljordan/Dropbox/INCITE PERFORMANCE GROUP/RESOURCES/Intellectual Property/Sales/Niche Products/"/>
    </mc:Choice>
  </mc:AlternateContent>
  <xr:revisionPtr revIDLastSave="0" documentId="13_ncr:1_{6AD06122-26B3-254E-AB7C-3E9DE3EE0AA9}" xr6:coauthVersionLast="31" xr6:coauthVersionMax="31" xr10:uidLastSave="{00000000-0000-0000-0000-000000000000}"/>
  <bookViews>
    <workbookView xWindow="0" yWindow="460" windowWidth="36240" windowHeight="19380" xr2:uid="{00000000-000D-0000-FFFF-FFFF00000000}"/>
  </bookViews>
  <sheets>
    <sheet name="QUESTIONS - ANSWERS" sheetId="10" r:id="rId1"/>
    <sheet name="ASSESSMENT" sheetId="12" r:id="rId2"/>
  </sheets>
  <definedNames>
    <definedName name="_xlnm.Print_Area" localSheetId="0">'QUESTIONS - ANSWERS'!$A$1:$F$42</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5" i="12" l="1"/>
  <c r="C46" i="12"/>
  <c r="C47" i="12"/>
  <c r="C48" i="12"/>
  <c r="C44" i="12"/>
  <c r="C34" i="12"/>
  <c r="C35" i="12"/>
  <c r="C36" i="12"/>
  <c r="C33" i="12"/>
  <c r="C23" i="12"/>
  <c r="P23" i="12"/>
  <c r="Q23" i="12"/>
  <c r="C24" i="12"/>
  <c r="R23" i="12" s="1"/>
  <c r="C25" i="12"/>
  <c r="R24" i="12" s="1"/>
  <c r="C26" i="12"/>
  <c r="R25" i="12" s="1"/>
  <c r="P26" i="12"/>
  <c r="C27" i="12"/>
  <c r="Q26" i="12" s="1"/>
  <c r="P27" i="12"/>
  <c r="C28" i="12"/>
  <c r="Q27" i="12" s="1"/>
  <c r="P22" i="12"/>
  <c r="Q22" i="12"/>
  <c r="R22" i="12"/>
  <c r="C19" i="12"/>
  <c r="C20" i="12"/>
  <c r="C21" i="12"/>
  <c r="C22" i="12"/>
  <c r="C5" i="12"/>
  <c r="C6" i="12"/>
  <c r="C7" i="12"/>
  <c r="C8" i="12"/>
  <c r="C9" i="12"/>
  <c r="C10" i="12"/>
  <c r="C11" i="12"/>
  <c r="C12" i="12"/>
  <c r="C13" i="12"/>
  <c r="C4" i="12"/>
  <c r="Q24" i="12" l="1"/>
  <c r="R27" i="12"/>
  <c r="R26" i="12"/>
  <c r="Q25" i="12"/>
  <c r="P24" i="12"/>
  <c r="P25" i="12"/>
  <c r="P41" i="12"/>
  <c r="Q42" i="12"/>
  <c r="R43" i="12"/>
  <c r="R44" i="12"/>
  <c r="Q40" i="12"/>
  <c r="R31" i="12"/>
  <c r="R32" i="12"/>
  <c r="R33" i="12"/>
  <c r="R30" i="12"/>
  <c r="Q19" i="12"/>
  <c r="Q20" i="12"/>
  <c r="R21" i="12"/>
  <c r="P18" i="12"/>
  <c r="R5" i="12"/>
  <c r="R6" i="12"/>
  <c r="P7" i="12"/>
  <c r="Q8" i="12"/>
  <c r="R9" i="12"/>
  <c r="Q10" i="12"/>
  <c r="R11" i="12"/>
  <c r="Q12" i="12"/>
  <c r="R13" i="12"/>
  <c r="R4" i="12"/>
  <c r="Q5" i="12"/>
  <c r="Q6" i="12"/>
  <c r="Q9" i="12"/>
  <c r="Q11" i="12"/>
  <c r="Q13" i="12"/>
  <c r="Q4" i="12"/>
  <c r="P5" i="12"/>
  <c r="P6" i="12"/>
  <c r="P9" i="12"/>
  <c r="P11" i="12"/>
  <c r="P13" i="12"/>
  <c r="P4" i="12"/>
  <c r="R7" i="12"/>
  <c r="Q33" i="12"/>
  <c r="R10" i="12"/>
  <c r="Q30" i="12"/>
  <c r="P19" i="12"/>
  <c r="P44" i="12"/>
  <c r="Q44" i="12"/>
  <c r="C37" i="12"/>
  <c r="P8" i="12"/>
  <c r="R8" i="12"/>
  <c r="C29" i="12"/>
  <c r="P42" i="12"/>
  <c r="R40" i="12" l="1"/>
  <c r="C49" i="12"/>
  <c r="P40" i="12"/>
  <c r="P43" i="12"/>
  <c r="Q31" i="12"/>
  <c r="P33" i="12"/>
  <c r="R42" i="12"/>
  <c r="C14" i="12"/>
  <c r="P21" i="12"/>
  <c r="Q18" i="12"/>
  <c r="Q21" i="12"/>
  <c r="Q32" i="12"/>
  <c r="P31" i="12"/>
  <c r="R19" i="12"/>
  <c r="P12" i="12"/>
  <c r="P32" i="12"/>
  <c r="P30" i="12"/>
  <c r="R12" i="12"/>
  <c r="P20" i="12"/>
  <c r="Q7" i="12"/>
  <c r="R18" i="12"/>
  <c r="R20" i="12"/>
  <c r="Q41" i="12"/>
  <c r="Q43" i="12"/>
  <c r="R41" i="12"/>
  <c r="P10" i="12"/>
</calcChain>
</file>

<file path=xl/sharedStrings.xml><?xml version="1.0" encoding="utf-8"?>
<sst xmlns="http://schemas.openxmlformats.org/spreadsheetml/2006/main" count="233" uniqueCount="152">
  <si>
    <t>Category</t>
  </si>
  <si>
    <t xml:space="preserve"> </t>
  </si>
  <si>
    <t>Average</t>
  </si>
  <si>
    <t>Exposure</t>
  </si>
  <si>
    <t>Risk</t>
  </si>
  <si>
    <t>Drug Free Workplace</t>
  </si>
  <si>
    <t>Insurance</t>
  </si>
  <si>
    <t>Risk Category: HR</t>
  </si>
  <si>
    <t>Questions</t>
  </si>
  <si>
    <t>Never</t>
  </si>
  <si>
    <t>Risk Category: Insurance</t>
  </si>
  <si>
    <t>Scoring</t>
  </si>
  <si>
    <t>Response</t>
  </si>
  <si>
    <t>Risk Tolerance</t>
  </si>
  <si>
    <t>Balance Sheet Protection</t>
  </si>
  <si>
    <t>Web Site Underwriting Review</t>
  </si>
  <si>
    <t>Insurance Company Relationship Capital</t>
  </si>
  <si>
    <t>Insurance Company Comparison</t>
  </si>
  <si>
    <t>Carrier Submission Standards</t>
  </si>
  <si>
    <t>Vehicles and Equipment owned, non-owned, policy/procedures and coverage</t>
  </si>
  <si>
    <t>Acceptable E&amp;O Limits</t>
  </si>
  <si>
    <t>How frequently do you do a gap analysis on insurance coverage vs the emerging and evolving risks in construction, environmental, and HR?</t>
  </si>
  <si>
    <t>Hasn't been done.</t>
  </si>
  <si>
    <t>We do one annually based on risks identified in a risk analysis or assessment.</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</si>
  <si>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</si>
  <si>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</si>
  <si>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</si>
  <si>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</si>
  <si>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How often do you show your balance sheet to your insurance carrier and/or agent to review for protection purposes?</t>
  </si>
  <si>
    <t>A couple of years but I don't know if they included it in the review of liability limits.</t>
  </si>
  <si>
    <t>Every year my balance sheet is reviewed as a part of the liability limit review.</t>
  </si>
  <si>
    <t>We had someone give us feedback before but we don't review regularly.</t>
  </si>
  <si>
    <t>Every year we have someone review the web site to make sure we will be represented properly to an underwriter.</t>
  </si>
  <si>
    <t>1-2 years and/or we have never met the carrier.</t>
  </si>
  <si>
    <t>3-6 years and/or we have met the carrier but we do not have a relationship.</t>
  </si>
  <si>
    <t>7 years or more and/or we know the underwriter and/or other key personnel at the carrier.</t>
  </si>
  <si>
    <t>When was the last time you (or your agent) compared carriers for differences in coverage, claims payment, ratings, and pricing?</t>
  </si>
  <si>
    <t>More than 5 years</t>
  </si>
  <si>
    <t>2-4 years</t>
  </si>
  <si>
    <t>I don't know</t>
  </si>
  <si>
    <t>How do you manage vehicles and equipment owned, non-owned, and rented from an insurance coverage standpoint?  How do you monitor for compliance?</t>
  </si>
  <si>
    <t>Policy and procedures in place, coverage is in place, communication is frequent, monitoring is systematic.</t>
  </si>
  <si>
    <t>When was the last time you looked at your Errors and Omissions insurance coverage to make sure your limits meet the risk requirements of your jobs?</t>
  </si>
  <si>
    <t>We have had a recent review of this coverage and are confident it covers us from the liability potential.</t>
  </si>
  <si>
    <t>Work Comp Emod Industry Comparison</t>
  </si>
  <si>
    <t>Safety Program</t>
  </si>
  <si>
    <t>Return to Work Initiatives</t>
  </si>
  <si>
    <t>Negligent Entrustment Mitigation</t>
  </si>
  <si>
    <t>Accident Repetitiveness</t>
  </si>
  <si>
    <t>Safety Communications</t>
  </si>
  <si>
    <t>Proper Employee Classification</t>
  </si>
  <si>
    <t>Proactive Claim Management</t>
  </si>
  <si>
    <t>How does your Experience MOD compare to others in the industry?</t>
  </si>
  <si>
    <t>I don't know or I don't know my Emod or It is poor compared to industry.</t>
  </si>
  <si>
    <t>I am aware of the Emod and we are doing ok, but I am not aware of industry or competitive position.</t>
  </si>
  <si>
    <t>Describe your safety program.</t>
  </si>
  <si>
    <t>We have a program that does the right stuff but it is sporadic.</t>
  </si>
  <si>
    <t>We have a program that does all the right things and it is systematic and culturally engrained in our organization.</t>
  </si>
  <si>
    <t>Explain your "return to work" program for workers comp injuries.</t>
  </si>
  <si>
    <t>We do not have one.</t>
  </si>
  <si>
    <t>We have a very strong return to work program where employees are aware of that expectation, managers are trained to help them back quickly, and the program meets w/c guidelines.</t>
  </si>
  <si>
    <t>How have you gone about making sure mitigation systems are in place for workers injuries?  Items like properly placed eye wash stations, injury triage, management training, employee training, proper documentation, etc?</t>
  </si>
  <si>
    <t>We have not done this.</t>
  </si>
  <si>
    <t>We have done a third party audit and we are systematic at implementing.</t>
  </si>
  <si>
    <t>What have you put in place to make sure you don't have any negligent entrustment risks in your company?</t>
  </si>
  <si>
    <t>We have done what we think needs to be done.</t>
  </si>
  <si>
    <t>What do you do to prevent from repetitive safety violations or injuries?</t>
  </si>
  <si>
    <t>Systems identified but not systematic in implementation or monitoring.</t>
  </si>
  <si>
    <t>Systems in place, monitored for effectiveness and compliance, managers trained, effective.</t>
  </si>
  <si>
    <t>How do you communicate your safety systems, policies, procedures, expectations?</t>
  </si>
  <si>
    <t>We do initial training and have signs and safety messages at safety meetings.</t>
  </si>
  <si>
    <t>We have a systematic approach from onboarding, to ongoing training with monitoring and documentation for safe workplace.</t>
  </si>
  <si>
    <t>How do you keep a drug free workplace?</t>
  </si>
  <si>
    <t>We have drug testing at hiring, but we don't test or do any training on an ongoing basis.</t>
  </si>
  <si>
    <t>How and how often do you look at employee classifications of your employees for workers compensation insurance ratings?</t>
  </si>
  <si>
    <t>More than 2 years since we have reviewed.</t>
  </si>
  <si>
    <t>We look at it every year to every two years to make sure we are not misclassifying employees when we hire them, create positions, or promote people.</t>
  </si>
  <si>
    <t>How do you manage your workers compensation claims today?</t>
  </si>
  <si>
    <t>When was your last ADA review to ensure compliance?  How often do you train managers on ADA rules and processes?</t>
  </si>
  <si>
    <t>How many of your managers have been trained on sexual harassment laws?  On a scale of 1-10 how would you rate your culture pertaining to sexual harassment compliance? (1 is poor and 10 is excellent)</t>
  </si>
  <si>
    <t>Rate 5-7 and some training and fact based awareness.</t>
  </si>
  <si>
    <t>How do you make sure you are in compliance for all legal "leave of absence" issues?  ADA, FMLA, Workers Comp?</t>
  </si>
  <si>
    <t>I am not aware or do not know how we deal with it.</t>
  </si>
  <si>
    <t>We are aware but do not have training, awareness, and are not proactive.</t>
  </si>
  <si>
    <t xml:space="preserve">Nothing. </t>
  </si>
  <si>
    <t>Risk Category: Workplace Safety</t>
  </si>
  <si>
    <t>Workplace Safety</t>
  </si>
  <si>
    <t>ADA</t>
  </si>
  <si>
    <t>Sexual Harassment</t>
  </si>
  <si>
    <t>ADA, FMLA, Workers Comp Leave Mgmt</t>
  </si>
  <si>
    <t>Workplace Violence</t>
  </si>
  <si>
    <t>Certificate Process</t>
  </si>
  <si>
    <t>Claims Mgmt</t>
  </si>
  <si>
    <t>Risk Category: Vehicle and Equipment Risks</t>
  </si>
  <si>
    <t>Maintenance</t>
  </si>
  <si>
    <t>Qualified Operators</t>
  </si>
  <si>
    <t>Accident Mitigation</t>
  </si>
  <si>
    <t>How does the process of obtaining certificates of insurance work today with your agent?</t>
  </si>
  <si>
    <t>Slow, inaccurate, frustrating.</t>
  </si>
  <si>
    <t>Manual process of calling, mailed, but they have good knowledge and accuracy.</t>
  </si>
  <si>
    <t>Online, digital, can execute online, efficient, fast, accurate.</t>
  </si>
  <si>
    <t>They do not.</t>
  </si>
  <si>
    <t>They are available as we need them. They look over the process and try to help us where necessary.</t>
  </si>
  <si>
    <t>Describe your vehicle and equipment maintenance program?</t>
  </si>
  <si>
    <t>We have a program and it is managed sporadically.</t>
  </si>
  <si>
    <t>We have a very disciplined program that is monitored for effectiveness and compliance.</t>
  </si>
  <si>
    <t>How do you ensure you have qualified operators of vehicles and machinery?</t>
  </si>
  <si>
    <t>We get verification in the hiring process and we test them on the equipment.</t>
  </si>
  <si>
    <t>We get verification at hire, require updated monitoring of those licenses and verification, and test them regularly.</t>
  </si>
  <si>
    <t>If a vehicle or machine is in an accident, what is the procedure used to mitigate the loss?</t>
  </si>
  <si>
    <t>How do you protect your employees and the public from distracted operator/driver issues?</t>
  </si>
  <si>
    <t>We have policy and procedures in place requiring drivers and operators to not be distracted.</t>
  </si>
  <si>
    <t>Policy and procedures in place, monitored, and equipment in vehicles and machines to ensure compliance (hands free, places to put phones out of hand use), disciplinary rules clear and punitive for non-compliance.</t>
  </si>
  <si>
    <t>HR</t>
  </si>
  <si>
    <t>Vehicle and Equipment Risks</t>
  </si>
  <si>
    <t>We have regular training for all EEOC items and audit on a regular basis.</t>
  </si>
  <si>
    <t>HIGH</t>
  </si>
  <si>
    <t>MEDIUM</t>
  </si>
  <si>
    <t>LOW</t>
  </si>
  <si>
    <t>Through keeping relationship capital in mind, we are made aware of market differences annually by our agent.</t>
  </si>
  <si>
    <t>We have tried some strategies and we attempt to get people to return to work as quickly as possible.</t>
  </si>
  <si>
    <t>We have a very proactive position of communication, policy manual info, awareness, and compliance.</t>
  </si>
  <si>
    <t>Insurance Policy Coverage</t>
  </si>
  <si>
    <t>More than 18 months, or "my agent did it when they first started. However, it hasn't been done again as they just renew coverage annually."</t>
  </si>
  <si>
    <t>Underwriters review prospects/clients web sites (and social media) annually to make sure they are covering  the risks identified in pictures and words. How do you go about reviewing your site prior to underwriting reviews?  Who advises you?</t>
  </si>
  <si>
    <t>Insurance company relationship capital can be one of the most valuable tools for pricing and coverage. Long term profit can be critical when needed. How long have you been with your carrier?</t>
  </si>
  <si>
    <t>A national insurance consulting firm identified that approximately 70% of insurance agency submissions to carriers do not represent a company properly or don't ask for all the credits and discounts available. How do you know that your broker is one of the 30% that do submit properly?</t>
  </si>
  <si>
    <t xml:space="preserve">I have compared agents before and my agent does a good job. No unpaid claims. I know where my prices are compared to many of my competitors. </t>
  </si>
  <si>
    <t>My broker has an endorsement from key underwriters that "if they follow the endorsed process, they will get the best available price". They give us a guarantee that they will follow that process.</t>
  </si>
  <si>
    <t>We have a policy and procedure but I am not sure we follow it. It is not monitored.</t>
  </si>
  <si>
    <t>Don't have coverage (can't afford as small contractor). Have not reviewed for proper limits.</t>
  </si>
  <si>
    <t>We reviewed more than 3 years ago. We think we are ok…</t>
  </si>
  <si>
    <t>Our broker informs us of our Experience MOD and we are aware of where we compare in the market. We are proactive in managing.</t>
  </si>
  <si>
    <t>Nothing formal. We just demand safety and put up some signs. Threaten employees to be safe.</t>
  </si>
  <si>
    <t>We did a review at some point in the past. We have these items but they are implemented sporadically.</t>
  </si>
  <si>
    <t>We have had a third party analyze and give us recommendations. We have proactive strategies and systems in place and we monitor frequently.</t>
  </si>
  <si>
    <t xml:space="preserve">We have a thorough drug awareness and testing program. We follow the program and monitor effectiveness. </t>
  </si>
  <si>
    <t>We are involved in the process with our agent or carrier. We don't know details of how to improve speed or results.</t>
  </si>
  <si>
    <t>We have regular meetings with our broker/agent because they have a systematic process. We work closely with them to reduce time and dollars (reserves) on claims. This drives proactive injury management techniques. The agent communicates with us on a scheduled basis for all claims.</t>
  </si>
  <si>
    <t>We have audited before. We have had training but it has been a while. No formal system.</t>
  </si>
  <si>
    <t>We have policy and procedures. We make sure they know it is a terminable offense.</t>
  </si>
  <si>
    <t>We have policies and procedures and frequent training. Active shooter training has been a priority for us as well.</t>
  </si>
  <si>
    <t>They have a branded and systematic process. This includes frequency of updates, claims positioning, policy review, legal guidance, specialist, and advocacy.</t>
  </si>
  <si>
    <t>All legal requirements. Drug testing if required, get license and registration of other party. Document what you can.</t>
  </si>
  <si>
    <t>Video scene. Record conversations where legal. Documentation. Drug testing immediately. Training provided to teach operators to NOT share unnecessary information with anyone on the site or at anytime. Accident procedures are in the equipment/vehicle to ensure compliance.</t>
  </si>
  <si>
    <t>*This assessment is for use with InCite Performance Group clients only. It is a trademarked process and can be modified. However, it cannot be used in original or modified form by anyone not in the InCite Performance Group Membership.</t>
  </si>
  <si>
    <t>Rate 8-10 and systematic training and fact based awareness.</t>
  </si>
  <si>
    <t>How do you prevent  workplace violence?  What have you done to train people on potential workplace violence?</t>
  </si>
  <si>
    <t>How does your agent/broker support you in the claims management process?</t>
  </si>
  <si>
    <t>Mitigation Systems in Place</t>
  </si>
  <si>
    <t>Distracted Vehicle and Equipment Operations</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</si>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</sst>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1"/>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b/>
      <sz val="18"/>
      <color theme="1"/>
      <name val="Arial"/>
      <family val="2"/>
    </font>
    <font>
      <b/>
      <sz val="14"/>
      <color rgb="FF000000"/>
      <name val="Arial"/>
      <family val="2"/>
    </font>
    <font>
      <sz val="16"/>
      <color rgb="FF0A0101"/>
      <name val="Helvetica Neue"/>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6"/>
      <color theme="1"/>
      <name val="Arial "/>
    </font>
    <font>
      <b/>
      <sz val="16"/>
      <name val="Arial "/>
    </font>
    <font>
      <b/>
      <sz val="14"/>
      <name val="Arial "/>
    </font>
    <font>
      <b/>
      <sz val="14"/>
      <color theme="1"/>
      <name val="Arial "/>
    </font>
    <font>
      <sz val="14"/>
      <color theme="1"/>
      <name val="Arial "/>
    </font>
    <font>
      <sz val="12"/>
      <color rgb="FF000000"/>
      <name val="Arial"/>
      <family val="2"/>
    </font>
    <font>
      <b/>
      <sz val="12"/>
      <color rgb="FF000000"/>
      <name val="Arial"/>
      <family val="2"/>
    </font>
    <font>
      <sz val="11"/>
      <color rgb="FF000000"/>
      <name val="Arial"/>
      <family val="2"/>
    </font>
    <font>
      <sz val="12"/>
      <color rgb="FF006100"/>
      <name val="Calibri"/>
      <family val="2"/>
      <scheme val="minor"/>
    </font>
    <font>
      <sz val="12"/>
      <color rgb="FF9C0006"/>
      <name val="Calibri"/>
      <family val="2"/>
      <scheme val="minor"/>
    </font>
    <font>
      <sz val="12"/>
      <color rgb="FF9C5700"/>
      <name val="Calibri"/>
      <family val="2"/>
      <scheme val="minor"/>
    </font>
  </fonts>
  <fills count="9">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theme="0"/>
        <bgColor indexed="64"/>
      </patternFill>
    </fill>
    <fill>
      <patternFill patternType="solid">
        <fgColor theme="0"/>
        <bgColor auto="1"/>
      </patternFill>
    </fill>
    <fill>
      <patternFill patternType="solid">
        <fgColor rgb="FFC6EFCE"/>
      </patternFill>
    </fill>
    <fill>
      <patternFill patternType="solid">
        <fgColor rgb="FFFFC7CE"/>
      </patternFill>
    </fill>
    <fill>
      <patternFill patternType="solid">
        <fgColor rgb="FFFFEB9C"/>
      </patternFill>
    </fill>
  </fills>
  <borders count="12">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3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cellStyleXfs>
  <cellXfs count="90">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6" fillId="0" borderId="0" xfId="0" applyFont="1" applyBorder="1" applyAlignment="1">
      <alignment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1" fillId="0" borderId="1" xfId="0" applyFont="1" applyBorder="1" applyAlignment="1">
      <alignment vertical="center"/>
    </xf>
    <xf numFmtId="0" fontId="6" fillId="0" borderId="1" xfId="0" applyFont="1" applyBorder="1" applyAlignment="1">
      <alignment vertical="center"/>
    </xf>
    <xf numFmtId="2" fontId="5" fillId="0" borderId="1" xfId="0" applyNumberFormat="1" applyFont="1" applyBorder="1" applyAlignment="1">
      <alignment horizontal="center" vertical="center"/>
    </xf>
    <xf numFmtId="0" fontId="0" fillId="0" borderId="1" xfId="0" applyBorder="1" applyAlignment="1">
      <alignment vertical="center"/>
    </xf>
    <xf numFmtId="0" fontId="5" fillId="0" borderId="0" xfId="9"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12" fillId="0" borderId="0" xfId="0" applyFont="1" applyBorder="1" applyAlignment="1">
      <alignment wrapText="1"/>
    </xf>
    <xf numFmtId="0" fontId="12" fillId="0" borderId="0" xfId="0" applyFont="1" applyAlignment="1">
      <alignment wrapText="1"/>
    </xf>
    <xf numFmtId="0" fontId="13" fillId="0" borderId="0" xfId="0" applyFont="1" applyBorder="1" applyAlignment="1">
      <alignment horizontal="center"/>
    </xf>
    <xf numFmtId="0" fontId="10" fillId="0" borderId="0" xfId="0" applyFont="1" applyBorder="1" applyAlignment="1">
      <alignment horizontal="center"/>
    </xf>
    <xf numFmtId="49" fontId="0" fillId="2" borderId="0" xfId="0" applyNumberFormat="1" applyFont="1" applyFill="1" applyBorder="1" applyAlignment="1">
      <alignment wrapText="1"/>
    </xf>
    <xf numFmtId="0" fontId="15" fillId="0" borderId="0" xfId="0" applyFont="1"/>
    <xf numFmtId="0" fontId="15" fillId="0" borderId="7" xfId="0" applyFont="1" applyBorder="1"/>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5" fillId="0" borderId="5" xfId="0" applyFont="1" applyBorder="1"/>
    <xf numFmtId="0" fontId="5" fillId="0" borderId="4" xfId="0" applyFont="1" applyBorder="1" applyAlignment="1">
      <alignment horizontal="center" vertical="center"/>
    </xf>
    <xf numFmtId="0" fontId="15" fillId="0" borderId="0" xfId="0" applyFont="1" applyBorder="1"/>
    <xf numFmtId="0" fontId="12" fillId="0" borderId="0" xfId="0" applyFont="1" applyBorder="1" applyAlignment="1">
      <alignment vertical="center"/>
    </xf>
    <xf numFmtId="0" fontId="14" fillId="0" borderId="0" xfId="0" applyFont="1" applyBorder="1" applyAlignment="1">
      <alignment wrapText="1"/>
    </xf>
    <xf numFmtId="0" fontId="16" fillId="4" borderId="0" xfId="0" applyFont="1" applyFill="1" applyAlignment="1">
      <alignment vertical="center"/>
    </xf>
    <xf numFmtId="0" fontId="17" fillId="4" borderId="0" xfId="0" applyFont="1" applyFill="1" applyAlignment="1">
      <alignment vertical="center"/>
    </xf>
    <xf numFmtId="0" fontId="18" fillId="4" borderId="0" xfId="0" applyFont="1" applyFill="1" applyAlignment="1">
      <alignment vertical="center"/>
    </xf>
    <xf numFmtId="0" fontId="19" fillId="4" borderId="0" xfId="0" applyFont="1" applyFill="1" applyAlignment="1">
      <alignment vertical="center"/>
    </xf>
    <xf numFmtId="0" fontId="20" fillId="4" borderId="0" xfId="0" applyFont="1" applyFill="1" applyAlignment="1">
      <alignment horizontal="center" vertical="center"/>
    </xf>
    <xf numFmtId="0" fontId="16" fillId="0" borderId="0" xfId="0" applyFont="1" applyAlignment="1">
      <alignment vertical="center"/>
    </xf>
    <xf numFmtId="0" fontId="21" fillId="4" borderId="0" xfId="0" applyFont="1" applyFill="1" applyBorder="1" applyAlignment="1">
      <alignment vertical="center"/>
    </xf>
    <xf numFmtId="0" fontId="22"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Alignment="1">
      <alignment horizontal="center" vertical="center"/>
    </xf>
    <xf numFmtId="0" fontId="25"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6" fillId="0" borderId="0" xfId="0" applyFont="1" applyAlignment="1">
      <alignment vertical="center"/>
    </xf>
    <xf numFmtId="49" fontId="16" fillId="5" borderId="2" xfId="0" applyNumberFormat="1" applyFont="1" applyFill="1" applyBorder="1" applyAlignment="1">
      <alignment vertical="center" wrapText="1"/>
    </xf>
    <xf numFmtId="49" fontId="16" fillId="4" borderId="2" xfId="0" applyNumberFormat="1" applyFont="1" applyFill="1" applyBorder="1" applyAlignment="1">
      <alignment vertical="center" wrapText="1"/>
    </xf>
    <xf numFmtId="0" fontId="25" fillId="4" borderId="0" xfId="0" applyFont="1" applyFill="1" applyAlignment="1">
      <alignment horizontal="center" vertical="center"/>
    </xf>
    <xf numFmtId="49" fontId="16" fillId="5" borderId="0" xfId="0" applyNumberFormat="1" applyFont="1" applyFill="1" applyBorder="1" applyAlignment="1">
      <alignment vertical="center" wrapText="1"/>
    </xf>
    <xf numFmtId="0" fontId="20" fillId="4" borderId="0" xfId="0" applyFont="1" applyFill="1" applyBorder="1" applyAlignment="1">
      <alignment horizontal="center" vertical="center"/>
    </xf>
    <xf numFmtId="0" fontId="19" fillId="4" borderId="0" xfId="0" applyFont="1" applyFill="1" applyBorder="1" applyAlignment="1">
      <alignment vertical="center"/>
    </xf>
    <xf numFmtId="0" fontId="17" fillId="4" borderId="0" xfId="0" applyFont="1" applyFill="1" applyBorder="1" applyAlignment="1">
      <alignment vertical="center"/>
    </xf>
    <xf numFmtId="0" fontId="18" fillId="4" borderId="0" xfId="0" applyFont="1" applyFill="1" applyBorder="1" applyAlignment="1">
      <alignment vertical="center"/>
    </xf>
    <xf numFmtId="0" fontId="16" fillId="4" borderId="0" xfId="0" applyFont="1" applyFill="1" applyBorder="1" applyAlignment="1">
      <alignment vertical="center"/>
    </xf>
    <xf numFmtId="49" fontId="16" fillId="5" borderId="9" xfId="0" applyNumberFormat="1" applyFont="1" applyFill="1" applyBorder="1" applyAlignment="1">
      <alignment vertical="center" wrapText="1"/>
    </xf>
    <xf numFmtId="49" fontId="27" fillId="3" borderId="9" xfId="0" applyNumberFormat="1" applyFont="1" applyFill="1" applyBorder="1" applyAlignment="1">
      <alignment vertical="center" wrapText="1"/>
    </xf>
    <xf numFmtId="49" fontId="27" fillId="3" borderId="10" xfId="0" applyNumberFormat="1" applyFont="1" applyFill="1" applyBorder="1" applyAlignment="1">
      <alignment vertical="center" wrapText="1"/>
    </xf>
    <xf numFmtId="0" fontId="28" fillId="3" borderId="0" xfId="0" applyFont="1" applyFill="1" applyAlignment="1">
      <alignment horizontal="center" vertical="center"/>
    </xf>
    <xf numFmtId="49" fontId="27" fillId="3" borderId="11" xfId="0" applyNumberFormat="1" applyFont="1" applyFill="1" applyBorder="1" applyAlignment="1">
      <alignment vertical="center" wrapText="1"/>
    </xf>
    <xf numFmtId="49" fontId="27" fillId="3" borderId="3" xfId="0" applyNumberFormat="1" applyFont="1" applyFill="1" applyBorder="1" applyAlignment="1">
      <alignment vertical="center" wrapText="1"/>
    </xf>
    <xf numFmtId="0" fontId="27" fillId="3" borderId="0" xfId="0" applyFont="1" applyFill="1" applyAlignment="1">
      <alignment vertical="center"/>
    </xf>
    <xf numFmtId="0" fontId="29" fillId="3" borderId="0" xfId="0" applyFont="1" applyFill="1" applyAlignment="1">
      <alignment vertical="center"/>
    </xf>
    <xf numFmtId="49" fontId="31" fillId="7" borderId="2" xfId="231" applyNumberFormat="1" applyBorder="1" applyAlignment="1">
      <alignment vertical="center" wrapText="1"/>
    </xf>
    <xf numFmtId="49" fontId="31" fillId="7" borderId="10" xfId="231" applyNumberFormat="1" applyBorder="1" applyAlignment="1">
      <alignment vertical="center" wrapText="1"/>
    </xf>
    <xf numFmtId="49" fontId="31" fillId="7" borderId="3" xfId="231" applyNumberFormat="1" applyBorder="1" applyAlignment="1">
      <alignment vertical="center" wrapText="1"/>
    </xf>
    <xf numFmtId="0" fontId="31" fillId="7" borderId="0" xfId="231" applyAlignment="1">
      <alignment vertical="center"/>
    </xf>
    <xf numFmtId="0" fontId="31" fillId="7" borderId="0" xfId="231" applyBorder="1" applyAlignment="1">
      <alignment horizontal="center" vertical="center"/>
    </xf>
    <xf numFmtId="49" fontId="32" fillId="8" borderId="2" xfId="232" applyNumberFormat="1" applyBorder="1" applyAlignment="1">
      <alignment vertical="center" wrapText="1"/>
    </xf>
    <xf numFmtId="49" fontId="32" fillId="8" borderId="10" xfId="232" applyNumberFormat="1" applyBorder="1" applyAlignment="1">
      <alignment vertical="center" wrapText="1"/>
    </xf>
    <xf numFmtId="49" fontId="32" fillId="8" borderId="3" xfId="232" applyNumberFormat="1" applyBorder="1" applyAlignment="1">
      <alignment vertical="center" wrapText="1"/>
    </xf>
    <xf numFmtId="0" fontId="32" fillId="8" borderId="0" xfId="232" applyAlignment="1">
      <alignment vertical="center"/>
    </xf>
    <xf numFmtId="0" fontId="32" fillId="8" borderId="0" xfId="232" applyAlignment="1">
      <alignment horizontal="center" vertical="center"/>
    </xf>
    <xf numFmtId="0" fontId="32" fillId="8" borderId="0" xfId="232" applyBorder="1" applyAlignment="1">
      <alignment horizontal="center" vertical="center"/>
    </xf>
    <xf numFmtId="49" fontId="32" fillId="8" borderId="9" xfId="232" applyNumberFormat="1" applyBorder="1" applyAlignment="1">
      <alignment vertical="center" wrapText="1"/>
    </xf>
    <xf numFmtId="49" fontId="30" fillId="6" borderId="2" xfId="230" applyNumberFormat="1" applyBorder="1" applyAlignment="1">
      <alignment vertical="center" wrapText="1"/>
    </xf>
    <xf numFmtId="49" fontId="30" fillId="6" borderId="10" xfId="230" applyNumberFormat="1" applyBorder="1" applyAlignment="1">
      <alignment vertical="center" wrapText="1"/>
    </xf>
    <xf numFmtId="49" fontId="30" fillId="6" borderId="3" xfId="230" applyNumberFormat="1" applyBorder="1" applyAlignment="1">
      <alignment vertical="center" wrapText="1"/>
    </xf>
    <xf numFmtId="0" fontId="30" fillId="6" borderId="0" xfId="230" applyAlignment="1">
      <alignment vertical="center"/>
    </xf>
    <xf numFmtId="0" fontId="30" fillId="6" borderId="0" xfId="230" applyBorder="1" applyAlignment="1">
      <alignment horizontal="center" vertical="center"/>
    </xf>
    <xf numFmtId="49" fontId="30" fillId="6" borderId="9" xfId="230" applyNumberFormat="1" applyBorder="1" applyAlignment="1">
      <alignment vertical="center" wrapText="1"/>
    </xf>
    <xf numFmtId="49" fontId="31" fillId="7" borderId="9" xfId="231" applyNumberFormat="1" applyBorder="1" applyAlignment="1">
      <alignment vertical="center" wrapText="1"/>
    </xf>
    <xf numFmtId="0" fontId="0" fillId="0" borderId="0" xfId="0" applyAlignment="1">
      <alignment horizontal="center"/>
    </xf>
    <xf numFmtId="0" fontId="16" fillId="4" borderId="0" xfId="0" applyNumberFormat="1" applyFont="1" applyFill="1" applyAlignment="1">
      <alignment horizontal="center" vertical="center" wrapText="1"/>
    </xf>
  </cellXfs>
  <cellStyles count="233">
    <cellStyle name="Bad" xfId="231"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Good" xfId="230" builtinId="26"/>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Neutral" xfId="232" builtinId="28"/>
    <cellStyle name="Normal" xfId="0" builtinId="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Insurance</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D2FC-418A-A9AC-4748D2789C7D}"/>
              </c:ext>
            </c:extLst>
          </c:dPt>
          <c:dPt>
            <c:idx val="1"/>
            <c:invertIfNegative val="0"/>
            <c:bubble3D val="0"/>
            <c:extLst>
              <c:ext xmlns:c16="http://schemas.microsoft.com/office/drawing/2014/chart" uri="{C3380CC4-5D6E-409C-BE32-E72D297353CC}">
                <c16:uniqueId val="{00000001-D2FC-418A-A9AC-4748D2789C7D}"/>
              </c:ext>
            </c:extLst>
          </c:dPt>
          <c:dPt>
            <c:idx val="2"/>
            <c:invertIfNegative val="0"/>
            <c:bubble3D val="0"/>
            <c:extLst>
              <c:ext xmlns:c16="http://schemas.microsoft.com/office/drawing/2014/chart" uri="{C3380CC4-5D6E-409C-BE32-E72D297353CC}">
                <c16:uniqueId val="{00000002-D2FC-418A-A9AC-4748D2789C7D}"/>
              </c:ext>
            </c:extLst>
          </c:dPt>
          <c:dPt>
            <c:idx val="3"/>
            <c:invertIfNegative val="0"/>
            <c:bubble3D val="0"/>
            <c:extLst>
              <c:ext xmlns:c16="http://schemas.microsoft.com/office/drawing/2014/chart" uri="{C3380CC4-5D6E-409C-BE32-E72D297353CC}">
                <c16:uniqueId val="{00000003-D2FC-418A-A9AC-4748D2789C7D}"/>
              </c:ext>
            </c:extLst>
          </c:dPt>
          <c:dPt>
            <c:idx val="4"/>
            <c:invertIfNegative val="0"/>
            <c:bubble3D val="0"/>
            <c:extLst>
              <c:ext xmlns:c16="http://schemas.microsoft.com/office/drawing/2014/chart" uri="{C3380CC4-5D6E-409C-BE32-E72D297353CC}">
                <c16:uniqueId val="{00000004-D2FC-418A-A9AC-4748D2789C7D}"/>
              </c:ext>
            </c:extLst>
          </c:dPt>
          <c:dPt>
            <c:idx val="5"/>
            <c:invertIfNegative val="0"/>
            <c:bubble3D val="0"/>
            <c:extLst>
              <c:ext xmlns:c16="http://schemas.microsoft.com/office/drawing/2014/chart" uri="{C3380CC4-5D6E-409C-BE32-E72D297353CC}">
                <c16:uniqueId val="{00000005-D2FC-418A-A9AC-4748D2789C7D}"/>
              </c:ext>
            </c:extLst>
          </c:dPt>
          <c:dPt>
            <c:idx val="6"/>
            <c:invertIfNegative val="0"/>
            <c:bubble3D val="0"/>
            <c:extLst>
              <c:ext xmlns:c16="http://schemas.microsoft.com/office/drawing/2014/chart" uri="{C3380CC4-5D6E-409C-BE32-E72D297353CC}">
                <c16:uniqueId val="{00000006-D2FC-418A-A9AC-4748D2789C7D}"/>
              </c:ext>
            </c:extLst>
          </c:dPt>
          <c:dPt>
            <c:idx val="7"/>
            <c:invertIfNegative val="0"/>
            <c:bubble3D val="0"/>
            <c:extLst>
              <c:ext xmlns:c16="http://schemas.microsoft.com/office/drawing/2014/chart" uri="{C3380CC4-5D6E-409C-BE32-E72D297353CC}">
                <c16:uniqueId val="{00000007-D2FC-418A-A9AC-4748D2789C7D}"/>
              </c:ext>
            </c:extLst>
          </c:dPt>
          <c:dPt>
            <c:idx val="8"/>
            <c:invertIfNegative val="0"/>
            <c:bubble3D val="0"/>
            <c:extLst>
              <c:ext xmlns:c16="http://schemas.microsoft.com/office/drawing/2014/chart" uri="{C3380CC4-5D6E-409C-BE32-E72D297353CC}">
                <c16:uniqueId val="{00000008-D2FC-418A-A9AC-4748D2789C7D}"/>
              </c:ext>
            </c:extLst>
          </c:dPt>
          <c:cat>
            <c:strRef>
              <c:f>ASSESSMENT!$B$4:$B$13</c:f>
              <c:strCache>
                <c:ptCount val="10"/>
                <c:pt idx="0">
                  <c:v>Insurance Policy Coverage</c:v>
                </c:pt>
                <c:pt idx="1">
                  <c:v>Risk Tolerance</c:v>
                </c:pt>
                <c:pt idx="2">
                  <c:v>Balance Sheet Protection</c:v>
                </c:pt>
                <c:pt idx="3">
                  <c:v>Web Site Underwriting Review</c:v>
                </c:pt>
                <c:pt idx="4">
                  <c:v>Insurance Company Relationship Capital</c:v>
                </c:pt>
                <c:pt idx="5">
                  <c:v>Insurance Company Comparison</c:v>
                </c:pt>
                <c:pt idx="6">
                  <c:v>Carrier Submission Standards</c:v>
                </c:pt>
                <c:pt idx="7">
                  <c:v>Acceptable E&amp;O Limits</c:v>
                </c:pt>
                <c:pt idx="8">
                  <c:v>Certificate Process</c:v>
                </c:pt>
                <c:pt idx="9">
                  <c:v>Claims Mgmt</c:v>
                </c:pt>
              </c:strCache>
            </c:strRef>
          </c:cat>
          <c:val>
            <c:numRef>
              <c:f>ASSESSMENT!$P$4:$P$13</c:f>
              <c:numCache>
                <c:formatCode>General</c:formatCode>
                <c:ptCount val="10"/>
                <c:pt idx="0">
                  <c:v>3</c:v>
                </c:pt>
                <c:pt idx="1">
                  <c:v>0</c:v>
                </c:pt>
                <c:pt idx="2">
                  <c:v>0</c:v>
                </c:pt>
                <c:pt idx="3">
                  <c:v>0</c:v>
                </c:pt>
                <c:pt idx="4">
                  <c:v>3</c:v>
                </c:pt>
                <c:pt idx="5">
                  <c:v>0</c:v>
                </c:pt>
                <c:pt idx="6">
                  <c:v>3</c:v>
                </c:pt>
                <c:pt idx="7">
                  <c:v>0</c:v>
                </c:pt>
                <c:pt idx="8">
                  <c:v>3</c:v>
                </c:pt>
                <c:pt idx="9">
                  <c:v>0</c:v>
                </c:pt>
              </c:numCache>
            </c:numRef>
          </c:val>
          <c:extLst>
            <c:ext xmlns:c16="http://schemas.microsoft.com/office/drawing/2014/chart" uri="{C3380CC4-5D6E-409C-BE32-E72D297353CC}">
              <c16:uniqueId val="{00000009-D2FC-418A-A9AC-4748D2789C7D}"/>
            </c:ext>
          </c:extLst>
        </c:ser>
        <c:ser>
          <c:idx val="1"/>
          <c:order val="1"/>
          <c:tx>
            <c:v>Medium</c:v>
          </c:tx>
          <c:spPr>
            <a:solidFill>
              <a:srgbClr val="FFFF00"/>
            </a:solidFill>
          </c:spPr>
          <c:invertIfNegative val="0"/>
          <c:cat>
            <c:strRef>
              <c:f>ASSESSMENT!$B$4:$B$13</c:f>
              <c:strCache>
                <c:ptCount val="10"/>
                <c:pt idx="0">
                  <c:v>Insurance Policy Coverage</c:v>
                </c:pt>
                <c:pt idx="1">
                  <c:v>Risk Tolerance</c:v>
                </c:pt>
                <c:pt idx="2">
                  <c:v>Balance Sheet Protection</c:v>
                </c:pt>
                <c:pt idx="3">
                  <c:v>Web Site Underwriting Review</c:v>
                </c:pt>
                <c:pt idx="4">
                  <c:v>Insurance Company Relationship Capital</c:v>
                </c:pt>
                <c:pt idx="5">
                  <c:v>Insurance Company Comparison</c:v>
                </c:pt>
                <c:pt idx="6">
                  <c:v>Carrier Submission Standards</c:v>
                </c:pt>
                <c:pt idx="7">
                  <c:v>Acceptable E&amp;O Limits</c:v>
                </c:pt>
                <c:pt idx="8">
                  <c:v>Certificate Process</c:v>
                </c:pt>
                <c:pt idx="9">
                  <c:v>Claims Mgmt</c:v>
                </c:pt>
              </c:strCache>
            </c:strRef>
          </c:cat>
          <c:val>
            <c:numRef>
              <c:f>ASSESSMENT!$Q$4:$Q$13</c:f>
              <c:numCache>
                <c:formatCode>General</c:formatCode>
                <c:ptCount val="10"/>
                <c:pt idx="0">
                  <c:v>0</c:v>
                </c:pt>
                <c:pt idx="1">
                  <c:v>0</c:v>
                </c:pt>
                <c:pt idx="2">
                  <c:v>2</c:v>
                </c:pt>
                <c:pt idx="3">
                  <c:v>2</c:v>
                </c:pt>
                <c:pt idx="4">
                  <c:v>0</c:v>
                </c:pt>
                <c:pt idx="5">
                  <c:v>2</c:v>
                </c:pt>
                <c:pt idx="6">
                  <c:v>0</c:v>
                </c:pt>
                <c:pt idx="7">
                  <c:v>2</c:v>
                </c:pt>
                <c:pt idx="8">
                  <c:v>0</c:v>
                </c:pt>
                <c:pt idx="9">
                  <c:v>2</c:v>
                </c:pt>
              </c:numCache>
            </c:numRef>
          </c:val>
          <c:extLst>
            <c:ext xmlns:c16="http://schemas.microsoft.com/office/drawing/2014/chart" uri="{C3380CC4-5D6E-409C-BE32-E72D297353CC}">
              <c16:uniqueId val="{0000000A-D2FC-418A-A9AC-4748D2789C7D}"/>
            </c:ext>
          </c:extLst>
        </c:ser>
        <c:ser>
          <c:idx val="2"/>
          <c:order val="2"/>
          <c:tx>
            <c:v>High</c:v>
          </c:tx>
          <c:spPr>
            <a:solidFill>
              <a:srgbClr val="FF0000"/>
            </a:solidFill>
          </c:spPr>
          <c:invertIfNegative val="0"/>
          <c:cat>
            <c:strRef>
              <c:f>ASSESSMENT!$B$4:$B$13</c:f>
              <c:strCache>
                <c:ptCount val="10"/>
                <c:pt idx="0">
                  <c:v>Insurance Policy Coverage</c:v>
                </c:pt>
                <c:pt idx="1">
                  <c:v>Risk Tolerance</c:v>
                </c:pt>
                <c:pt idx="2">
                  <c:v>Balance Sheet Protection</c:v>
                </c:pt>
                <c:pt idx="3">
                  <c:v>Web Site Underwriting Review</c:v>
                </c:pt>
                <c:pt idx="4">
                  <c:v>Insurance Company Relationship Capital</c:v>
                </c:pt>
                <c:pt idx="5">
                  <c:v>Insurance Company Comparison</c:v>
                </c:pt>
                <c:pt idx="6">
                  <c:v>Carrier Submission Standards</c:v>
                </c:pt>
                <c:pt idx="7">
                  <c:v>Acceptable E&amp;O Limits</c:v>
                </c:pt>
                <c:pt idx="8">
                  <c:v>Certificate Process</c:v>
                </c:pt>
                <c:pt idx="9">
                  <c:v>Claims Mgmt</c:v>
                </c:pt>
              </c:strCache>
            </c:strRef>
          </c:cat>
          <c:val>
            <c:numRef>
              <c:f>ASSESSMENT!$R$4:$R$13</c:f>
              <c:numCache>
                <c:formatCode>General</c:formatCode>
                <c:ptCount val="10"/>
                <c:pt idx="0">
                  <c:v>0</c:v>
                </c:pt>
                <c:pt idx="1">
                  <c:v>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D2FC-418A-A9AC-4748D2789C7D}"/>
            </c:ext>
          </c:extLst>
        </c:ser>
        <c:dLbls>
          <c:showLegendKey val="0"/>
          <c:showVal val="0"/>
          <c:showCatName val="0"/>
          <c:showSerName val="0"/>
          <c:showPercent val="0"/>
          <c:showBubbleSize val="0"/>
        </c:dLbls>
        <c:gapWidth val="150"/>
        <c:overlap val="100"/>
        <c:axId val="-2068897800"/>
        <c:axId val="-2064815320"/>
      </c:barChart>
      <c:catAx>
        <c:axId val="-2068897800"/>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2064815320"/>
        <c:crosses val="autoZero"/>
        <c:auto val="1"/>
        <c:lblAlgn val="ctr"/>
        <c:lblOffset val="100"/>
        <c:noMultiLvlLbl val="0"/>
      </c:catAx>
      <c:valAx>
        <c:axId val="-206481532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068897800"/>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Workplace Safety</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199-40D7-8FE1-A8884589A1A3}"/>
              </c:ext>
            </c:extLst>
          </c:dPt>
          <c:dPt>
            <c:idx val="1"/>
            <c:invertIfNegative val="0"/>
            <c:bubble3D val="0"/>
            <c:extLst>
              <c:ext xmlns:c16="http://schemas.microsoft.com/office/drawing/2014/chart" uri="{C3380CC4-5D6E-409C-BE32-E72D297353CC}">
                <c16:uniqueId val="{00000001-A199-40D7-8FE1-A8884589A1A3}"/>
              </c:ext>
            </c:extLst>
          </c:dPt>
          <c:dPt>
            <c:idx val="2"/>
            <c:invertIfNegative val="0"/>
            <c:bubble3D val="0"/>
            <c:extLst>
              <c:ext xmlns:c16="http://schemas.microsoft.com/office/drawing/2014/chart" uri="{C3380CC4-5D6E-409C-BE32-E72D297353CC}">
                <c16:uniqueId val="{00000002-A199-40D7-8FE1-A8884589A1A3}"/>
              </c:ext>
            </c:extLst>
          </c:dPt>
          <c:dPt>
            <c:idx val="3"/>
            <c:invertIfNegative val="0"/>
            <c:bubble3D val="0"/>
            <c:extLst>
              <c:ext xmlns:c16="http://schemas.microsoft.com/office/drawing/2014/chart" uri="{C3380CC4-5D6E-409C-BE32-E72D297353CC}">
                <c16:uniqueId val="{00000003-A199-40D7-8FE1-A8884589A1A3}"/>
              </c:ext>
            </c:extLst>
          </c:dPt>
          <c:dPt>
            <c:idx val="4"/>
            <c:invertIfNegative val="0"/>
            <c:bubble3D val="0"/>
            <c:extLst>
              <c:ext xmlns:c16="http://schemas.microsoft.com/office/drawing/2014/chart" uri="{C3380CC4-5D6E-409C-BE32-E72D297353CC}">
                <c16:uniqueId val="{00000004-A199-40D7-8FE1-A8884589A1A3}"/>
              </c:ext>
            </c:extLst>
          </c:dPt>
          <c:dPt>
            <c:idx val="5"/>
            <c:invertIfNegative val="0"/>
            <c:bubble3D val="0"/>
            <c:extLst>
              <c:ext xmlns:c16="http://schemas.microsoft.com/office/drawing/2014/chart" uri="{C3380CC4-5D6E-409C-BE32-E72D297353CC}">
                <c16:uniqueId val="{00000005-A199-40D7-8FE1-A8884589A1A3}"/>
              </c:ext>
            </c:extLst>
          </c:dPt>
          <c:dPt>
            <c:idx val="6"/>
            <c:invertIfNegative val="0"/>
            <c:bubble3D val="0"/>
            <c:extLst>
              <c:ext xmlns:c16="http://schemas.microsoft.com/office/drawing/2014/chart" uri="{C3380CC4-5D6E-409C-BE32-E72D297353CC}">
                <c16:uniqueId val="{00000006-A199-40D7-8FE1-A8884589A1A3}"/>
              </c:ext>
            </c:extLst>
          </c:dPt>
          <c:dPt>
            <c:idx val="7"/>
            <c:invertIfNegative val="0"/>
            <c:bubble3D val="0"/>
            <c:extLst>
              <c:ext xmlns:c16="http://schemas.microsoft.com/office/drawing/2014/chart" uri="{C3380CC4-5D6E-409C-BE32-E72D297353CC}">
                <c16:uniqueId val="{00000007-A199-40D7-8FE1-A8884589A1A3}"/>
              </c:ext>
            </c:extLst>
          </c:dPt>
          <c:dPt>
            <c:idx val="8"/>
            <c:invertIfNegative val="0"/>
            <c:bubble3D val="0"/>
            <c:extLst>
              <c:ext xmlns:c16="http://schemas.microsoft.com/office/drawing/2014/chart" uri="{C3380CC4-5D6E-409C-BE32-E72D297353CC}">
                <c16:uniqueId val="{00000008-A199-40D7-8FE1-A8884589A1A3}"/>
              </c:ext>
            </c:extLst>
          </c:dPt>
          <c:cat>
            <c:strRef>
              <c:f>ASSESSMENT!$B$19:$B$28</c:f>
              <c:strCache>
                <c:ptCount val="10"/>
                <c:pt idx="0">
                  <c:v>ADA</c:v>
                </c:pt>
                <c:pt idx="1">
                  <c:v>Sexual Harassment</c:v>
                </c:pt>
                <c:pt idx="2">
                  <c:v>ADA, FMLA, Workers Comp Leave Mgmt</c:v>
                </c:pt>
                <c:pt idx="3">
                  <c:v>Workplace Violence</c:v>
                </c:pt>
                <c:pt idx="4">
                  <c:v>Negligent Entrustment Mitigation</c:v>
                </c:pt>
                <c:pt idx="5">
                  <c:v>Accident Repetitiveness</c:v>
                </c:pt>
                <c:pt idx="6">
                  <c:v>Safety Communications</c:v>
                </c:pt>
                <c:pt idx="7">
                  <c:v>Drug Free Workplace</c:v>
                </c:pt>
                <c:pt idx="8">
                  <c:v>Proper Employee Classification</c:v>
                </c:pt>
                <c:pt idx="9">
                  <c:v>Proactive Claim Management</c:v>
                </c:pt>
              </c:strCache>
            </c:strRef>
          </c:cat>
          <c:val>
            <c:numRef>
              <c:f>ASSESSMENT!$P$18:$P$28</c:f>
              <c:numCache>
                <c:formatCode>General</c:formatCode>
                <c:ptCount val="11"/>
                <c:pt idx="0">
                  <c:v>0</c:v>
                </c:pt>
                <c:pt idx="1">
                  <c:v>0</c:v>
                </c:pt>
                <c:pt idx="2">
                  <c:v>3</c:v>
                </c:pt>
                <c:pt idx="3">
                  <c:v>3</c:v>
                </c:pt>
                <c:pt idx="4">
                  <c:v>0</c:v>
                </c:pt>
                <c:pt idx="5">
                  <c:v>3</c:v>
                </c:pt>
                <c:pt idx="6">
                  <c:v>3</c:v>
                </c:pt>
                <c:pt idx="7">
                  <c:v>3</c:v>
                </c:pt>
                <c:pt idx="8">
                  <c:v>3</c:v>
                </c:pt>
                <c:pt idx="9">
                  <c:v>0</c:v>
                </c:pt>
              </c:numCache>
            </c:numRef>
          </c:val>
          <c:extLst>
            <c:ext xmlns:c16="http://schemas.microsoft.com/office/drawing/2014/chart" uri="{C3380CC4-5D6E-409C-BE32-E72D297353CC}">
              <c16:uniqueId val="{00000009-A199-40D7-8FE1-A8884589A1A3}"/>
            </c:ext>
          </c:extLst>
        </c:ser>
        <c:ser>
          <c:idx val="1"/>
          <c:order val="1"/>
          <c:tx>
            <c:v>Medium</c:v>
          </c:tx>
          <c:spPr>
            <a:solidFill>
              <a:srgbClr val="FFFF00"/>
            </a:solidFill>
          </c:spPr>
          <c:invertIfNegative val="0"/>
          <c:cat>
            <c:strRef>
              <c:f>ASSESSMENT!$B$19:$B$28</c:f>
              <c:strCache>
                <c:ptCount val="10"/>
                <c:pt idx="0">
                  <c:v>ADA</c:v>
                </c:pt>
                <c:pt idx="1">
                  <c:v>Sexual Harassment</c:v>
                </c:pt>
                <c:pt idx="2">
                  <c:v>ADA, FMLA, Workers Comp Leave Mgmt</c:v>
                </c:pt>
                <c:pt idx="3">
                  <c:v>Workplace Violence</c:v>
                </c:pt>
                <c:pt idx="4">
                  <c:v>Negligent Entrustment Mitigation</c:v>
                </c:pt>
                <c:pt idx="5">
                  <c:v>Accident Repetitiveness</c:v>
                </c:pt>
                <c:pt idx="6">
                  <c:v>Safety Communications</c:v>
                </c:pt>
                <c:pt idx="7">
                  <c:v>Drug Free Workplace</c:v>
                </c:pt>
                <c:pt idx="8">
                  <c:v>Proper Employee Classification</c:v>
                </c:pt>
                <c:pt idx="9">
                  <c:v>Proactive Claim Management</c:v>
                </c:pt>
              </c:strCache>
            </c:strRef>
          </c:cat>
          <c:val>
            <c:numRef>
              <c:f>ASSESSMENT!$Q$18:$Q$28</c:f>
              <c:numCache>
                <c:formatCode>General</c:formatCode>
                <c:ptCount val="11"/>
                <c:pt idx="0">
                  <c:v>2</c:v>
                </c:pt>
                <c:pt idx="1">
                  <c:v>0</c:v>
                </c:pt>
                <c:pt idx="2">
                  <c:v>0</c:v>
                </c:pt>
                <c:pt idx="3">
                  <c:v>0</c:v>
                </c:pt>
                <c:pt idx="4">
                  <c:v>2</c:v>
                </c:pt>
                <c:pt idx="5">
                  <c:v>0</c:v>
                </c:pt>
                <c:pt idx="6">
                  <c:v>0</c:v>
                </c:pt>
                <c:pt idx="7">
                  <c:v>0</c:v>
                </c:pt>
                <c:pt idx="8">
                  <c:v>0</c:v>
                </c:pt>
                <c:pt idx="9">
                  <c:v>2</c:v>
                </c:pt>
              </c:numCache>
            </c:numRef>
          </c:val>
          <c:extLst>
            <c:ext xmlns:c16="http://schemas.microsoft.com/office/drawing/2014/chart" uri="{C3380CC4-5D6E-409C-BE32-E72D297353CC}">
              <c16:uniqueId val="{0000000A-A199-40D7-8FE1-A8884589A1A3}"/>
            </c:ext>
          </c:extLst>
        </c:ser>
        <c:ser>
          <c:idx val="2"/>
          <c:order val="2"/>
          <c:tx>
            <c:v>High</c:v>
          </c:tx>
          <c:spPr>
            <a:solidFill>
              <a:srgbClr val="FF0000"/>
            </a:solidFill>
          </c:spPr>
          <c:invertIfNegative val="0"/>
          <c:cat>
            <c:strRef>
              <c:f>ASSESSMENT!$B$19:$B$28</c:f>
              <c:strCache>
                <c:ptCount val="10"/>
                <c:pt idx="0">
                  <c:v>ADA</c:v>
                </c:pt>
                <c:pt idx="1">
                  <c:v>Sexual Harassment</c:v>
                </c:pt>
                <c:pt idx="2">
                  <c:v>ADA, FMLA, Workers Comp Leave Mgmt</c:v>
                </c:pt>
                <c:pt idx="3">
                  <c:v>Workplace Violence</c:v>
                </c:pt>
                <c:pt idx="4">
                  <c:v>Negligent Entrustment Mitigation</c:v>
                </c:pt>
                <c:pt idx="5">
                  <c:v>Accident Repetitiveness</c:v>
                </c:pt>
                <c:pt idx="6">
                  <c:v>Safety Communications</c:v>
                </c:pt>
                <c:pt idx="7">
                  <c:v>Drug Free Workplace</c:v>
                </c:pt>
                <c:pt idx="8">
                  <c:v>Proper Employee Classification</c:v>
                </c:pt>
                <c:pt idx="9">
                  <c:v>Proactive Claim Management</c:v>
                </c:pt>
              </c:strCache>
            </c:strRef>
          </c:cat>
          <c:val>
            <c:numRef>
              <c:f>ASSESSMENT!$R$18:$R$28</c:f>
              <c:numCache>
                <c:formatCode>General</c:formatCode>
                <c:ptCount val="11"/>
                <c:pt idx="0">
                  <c:v>0</c:v>
                </c:pt>
                <c:pt idx="1">
                  <c:v>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A199-40D7-8FE1-A8884589A1A3}"/>
            </c:ext>
          </c:extLst>
        </c:ser>
        <c:dLbls>
          <c:showLegendKey val="0"/>
          <c:showVal val="0"/>
          <c:showCatName val="0"/>
          <c:showSerName val="0"/>
          <c:showPercent val="0"/>
          <c:showBubbleSize val="0"/>
        </c:dLbls>
        <c:gapWidth val="150"/>
        <c:overlap val="100"/>
        <c:axId val="-2088812200"/>
        <c:axId val="-2089078280"/>
      </c:barChart>
      <c:catAx>
        <c:axId val="-2088812200"/>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2089078280"/>
        <c:crosses val="autoZero"/>
        <c:auto val="1"/>
        <c:lblAlgn val="ctr"/>
        <c:lblOffset val="100"/>
        <c:noMultiLvlLbl val="0"/>
      </c:catAx>
      <c:valAx>
        <c:axId val="-208907828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088812200"/>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HR</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32B-40BC-8A04-20C522CC4AA4}"/>
              </c:ext>
            </c:extLst>
          </c:dPt>
          <c:dPt>
            <c:idx val="1"/>
            <c:invertIfNegative val="0"/>
            <c:bubble3D val="0"/>
            <c:extLst>
              <c:ext xmlns:c16="http://schemas.microsoft.com/office/drawing/2014/chart" uri="{C3380CC4-5D6E-409C-BE32-E72D297353CC}">
                <c16:uniqueId val="{00000001-132B-40BC-8A04-20C522CC4AA4}"/>
              </c:ext>
            </c:extLst>
          </c:dPt>
          <c:dPt>
            <c:idx val="2"/>
            <c:invertIfNegative val="0"/>
            <c:bubble3D val="0"/>
            <c:extLst>
              <c:ext xmlns:c16="http://schemas.microsoft.com/office/drawing/2014/chart" uri="{C3380CC4-5D6E-409C-BE32-E72D297353CC}">
                <c16:uniqueId val="{00000002-132B-40BC-8A04-20C522CC4AA4}"/>
              </c:ext>
            </c:extLst>
          </c:dPt>
          <c:dPt>
            <c:idx val="3"/>
            <c:invertIfNegative val="0"/>
            <c:bubble3D val="0"/>
            <c:extLst>
              <c:ext xmlns:c16="http://schemas.microsoft.com/office/drawing/2014/chart" uri="{C3380CC4-5D6E-409C-BE32-E72D297353CC}">
                <c16:uniqueId val="{00000003-132B-40BC-8A04-20C522CC4AA4}"/>
              </c:ext>
            </c:extLst>
          </c:dPt>
          <c:dPt>
            <c:idx val="4"/>
            <c:invertIfNegative val="0"/>
            <c:bubble3D val="0"/>
            <c:extLst>
              <c:ext xmlns:c16="http://schemas.microsoft.com/office/drawing/2014/chart" uri="{C3380CC4-5D6E-409C-BE32-E72D297353CC}">
                <c16:uniqueId val="{00000004-132B-40BC-8A04-20C522CC4AA4}"/>
              </c:ext>
            </c:extLst>
          </c:dPt>
          <c:dPt>
            <c:idx val="5"/>
            <c:invertIfNegative val="0"/>
            <c:bubble3D val="0"/>
            <c:extLst>
              <c:ext xmlns:c16="http://schemas.microsoft.com/office/drawing/2014/chart" uri="{C3380CC4-5D6E-409C-BE32-E72D297353CC}">
                <c16:uniqueId val="{00000005-132B-40BC-8A04-20C522CC4AA4}"/>
              </c:ext>
            </c:extLst>
          </c:dPt>
          <c:dPt>
            <c:idx val="6"/>
            <c:invertIfNegative val="0"/>
            <c:bubble3D val="0"/>
            <c:extLst>
              <c:ext xmlns:c16="http://schemas.microsoft.com/office/drawing/2014/chart" uri="{C3380CC4-5D6E-409C-BE32-E72D297353CC}">
                <c16:uniqueId val="{00000006-132B-40BC-8A04-20C522CC4AA4}"/>
              </c:ext>
            </c:extLst>
          </c:dPt>
          <c:dPt>
            <c:idx val="7"/>
            <c:invertIfNegative val="0"/>
            <c:bubble3D val="0"/>
            <c:extLst>
              <c:ext xmlns:c16="http://schemas.microsoft.com/office/drawing/2014/chart" uri="{C3380CC4-5D6E-409C-BE32-E72D297353CC}">
                <c16:uniqueId val="{00000007-132B-40BC-8A04-20C522CC4AA4}"/>
              </c:ext>
            </c:extLst>
          </c:dPt>
          <c:dPt>
            <c:idx val="8"/>
            <c:invertIfNegative val="0"/>
            <c:bubble3D val="0"/>
            <c:extLst>
              <c:ext xmlns:c16="http://schemas.microsoft.com/office/drawing/2014/chart" uri="{C3380CC4-5D6E-409C-BE32-E72D297353CC}">
                <c16:uniqueId val="{00000008-132B-40BC-8A04-20C522CC4AA4}"/>
              </c:ext>
            </c:extLst>
          </c:dPt>
          <c:cat>
            <c:strRef>
              <c:f>ASSESSMENT!$B$33:$B$36</c:f>
              <c:strCache>
                <c:ptCount val="4"/>
                <c:pt idx="0">
                  <c:v>ADA</c:v>
                </c:pt>
                <c:pt idx="1">
                  <c:v>Sexual Harassment</c:v>
                </c:pt>
                <c:pt idx="2">
                  <c:v>ADA, FMLA, Workers Comp Leave Mgmt</c:v>
                </c:pt>
                <c:pt idx="3">
                  <c:v>Workplace Violence</c:v>
                </c:pt>
              </c:strCache>
            </c:strRef>
          </c:cat>
          <c:val>
            <c:numRef>
              <c:f>ASSESSMENT!$P$30:$P$33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132B-40BC-8A04-20C522CC4AA4}"/>
            </c:ext>
          </c:extLst>
        </c:ser>
        <c:ser>
          <c:idx val="1"/>
          <c:order val="1"/>
          <c:tx>
            <c:v>Medium</c:v>
          </c:tx>
          <c:spPr>
            <a:solidFill>
              <a:srgbClr val="FFFF00"/>
            </a:solidFill>
          </c:spPr>
          <c:invertIfNegative val="0"/>
          <c:cat>
            <c:strRef>
              <c:f>ASSESSMENT!$B$33:$B$36</c:f>
              <c:strCache>
                <c:ptCount val="4"/>
                <c:pt idx="0">
                  <c:v>ADA</c:v>
                </c:pt>
                <c:pt idx="1">
                  <c:v>Sexual Harassment</c:v>
                </c:pt>
                <c:pt idx="2">
                  <c:v>ADA, FMLA, Workers Comp Leave Mgmt</c:v>
                </c:pt>
                <c:pt idx="3">
                  <c:v>Workplace Violence</c:v>
                </c:pt>
              </c:strCache>
            </c:strRef>
          </c:cat>
          <c:val>
            <c:numRef>
              <c:f>ASSESSMENT!$Q$30:$Q$33</c:f>
              <c:numCache>
                <c:formatCode>General</c:formatCode>
                <c:ptCount val="4"/>
                <c:pt idx="0">
                  <c:v>2</c:v>
                </c:pt>
                <c:pt idx="1">
                  <c:v>2</c:v>
                </c:pt>
                <c:pt idx="2">
                  <c:v>2</c:v>
                </c:pt>
                <c:pt idx="3">
                  <c:v>2</c:v>
                </c:pt>
              </c:numCache>
            </c:numRef>
          </c:val>
          <c:extLst>
            <c:ext xmlns:c16="http://schemas.microsoft.com/office/drawing/2014/chart" uri="{C3380CC4-5D6E-409C-BE32-E72D297353CC}">
              <c16:uniqueId val="{0000000A-132B-40BC-8A04-20C522CC4AA4}"/>
            </c:ext>
          </c:extLst>
        </c:ser>
        <c:ser>
          <c:idx val="2"/>
          <c:order val="2"/>
          <c:tx>
            <c:v>High</c:v>
          </c:tx>
          <c:spPr>
            <a:solidFill>
              <a:srgbClr val="FF0000"/>
            </a:solidFill>
          </c:spPr>
          <c:invertIfNegative val="0"/>
          <c:cat>
            <c:strRef>
              <c:f>ASSESSMENT!$B$33:$B$36</c:f>
              <c:strCache>
                <c:ptCount val="4"/>
                <c:pt idx="0">
                  <c:v>ADA</c:v>
                </c:pt>
                <c:pt idx="1">
                  <c:v>Sexual Harassment</c:v>
                </c:pt>
                <c:pt idx="2">
                  <c:v>ADA, FMLA, Workers Comp Leave Mgmt</c:v>
                </c:pt>
                <c:pt idx="3">
                  <c:v>Workplace Violence</c:v>
                </c:pt>
              </c:strCache>
            </c:strRef>
          </c:cat>
          <c:val>
            <c:numRef>
              <c:f>ASSESSMENT!$R$30:$R$33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B-132B-40BC-8A04-20C522CC4AA4}"/>
            </c:ext>
          </c:extLst>
        </c:ser>
        <c:dLbls>
          <c:showLegendKey val="0"/>
          <c:showVal val="0"/>
          <c:showCatName val="0"/>
          <c:showSerName val="0"/>
          <c:showPercent val="0"/>
          <c:showBubbleSize val="0"/>
        </c:dLbls>
        <c:gapWidth val="150"/>
        <c:overlap val="100"/>
        <c:axId val="-2069610872"/>
        <c:axId val="-2065956648"/>
      </c:barChart>
      <c:catAx>
        <c:axId val="-2069610872"/>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2065956648"/>
        <c:crosses val="autoZero"/>
        <c:auto val="1"/>
        <c:lblAlgn val="ctr"/>
        <c:lblOffset val="100"/>
        <c:noMultiLvlLbl val="0"/>
      </c:catAx>
      <c:valAx>
        <c:axId val="-206595664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069610872"/>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Vehicle and Equipment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6799-4BC8-B3B6-0220FE8EDF96}"/>
              </c:ext>
            </c:extLst>
          </c:dPt>
          <c:dPt>
            <c:idx val="1"/>
            <c:invertIfNegative val="0"/>
            <c:bubble3D val="0"/>
            <c:extLst>
              <c:ext xmlns:c16="http://schemas.microsoft.com/office/drawing/2014/chart" uri="{C3380CC4-5D6E-409C-BE32-E72D297353CC}">
                <c16:uniqueId val="{00000001-6799-4BC8-B3B6-0220FE8EDF96}"/>
              </c:ext>
            </c:extLst>
          </c:dPt>
          <c:dPt>
            <c:idx val="2"/>
            <c:invertIfNegative val="0"/>
            <c:bubble3D val="0"/>
            <c:extLst>
              <c:ext xmlns:c16="http://schemas.microsoft.com/office/drawing/2014/chart" uri="{C3380CC4-5D6E-409C-BE32-E72D297353CC}">
                <c16:uniqueId val="{00000002-6799-4BC8-B3B6-0220FE8EDF96}"/>
              </c:ext>
            </c:extLst>
          </c:dPt>
          <c:dPt>
            <c:idx val="3"/>
            <c:invertIfNegative val="0"/>
            <c:bubble3D val="0"/>
            <c:extLst>
              <c:ext xmlns:c16="http://schemas.microsoft.com/office/drawing/2014/chart" uri="{C3380CC4-5D6E-409C-BE32-E72D297353CC}">
                <c16:uniqueId val="{00000003-6799-4BC8-B3B6-0220FE8EDF96}"/>
              </c:ext>
            </c:extLst>
          </c:dPt>
          <c:dPt>
            <c:idx val="4"/>
            <c:invertIfNegative val="0"/>
            <c:bubble3D val="0"/>
            <c:extLst>
              <c:ext xmlns:c16="http://schemas.microsoft.com/office/drawing/2014/chart" uri="{C3380CC4-5D6E-409C-BE32-E72D297353CC}">
                <c16:uniqueId val="{00000004-6799-4BC8-B3B6-0220FE8EDF96}"/>
              </c:ext>
            </c:extLst>
          </c:dPt>
          <c:dPt>
            <c:idx val="5"/>
            <c:invertIfNegative val="0"/>
            <c:bubble3D val="0"/>
            <c:extLst>
              <c:ext xmlns:c16="http://schemas.microsoft.com/office/drawing/2014/chart" uri="{C3380CC4-5D6E-409C-BE32-E72D297353CC}">
                <c16:uniqueId val="{00000005-6799-4BC8-B3B6-0220FE8EDF96}"/>
              </c:ext>
            </c:extLst>
          </c:dPt>
          <c:dPt>
            <c:idx val="6"/>
            <c:invertIfNegative val="0"/>
            <c:bubble3D val="0"/>
            <c:extLst>
              <c:ext xmlns:c16="http://schemas.microsoft.com/office/drawing/2014/chart" uri="{C3380CC4-5D6E-409C-BE32-E72D297353CC}">
                <c16:uniqueId val="{00000006-6799-4BC8-B3B6-0220FE8EDF96}"/>
              </c:ext>
            </c:extLst>
          </c:dPt>
          <c:dPt>
            <c:idx val="7"/>
            <c:invertIfNegative val="0"/>
            <c:bubble3D val="0"/>
            <c:extLst>
              <c:ext xmlns:c16="http://schemas.microsoft.com/office/drawing/2014/chart" uri="{C3380CC4-5D6E-409C-BE32-E72D297353CC}">
                <c16:uniqueId val="{00000007-6799-4BC8-B3B6-0220FE8EDF96}"/>
              </c:ext>
            </c:extLst>
          </c:dPt>
          <c:dPt>
            <c:idx val="8"/>
            <c:invertIfNegative val="0"/>
            <c:bubble3D val="0"/>
            <c:extLst>
              <c:ext xmlns:c16="http://schemas.microsoft.com/office/drawing/2014/chart" uri="{C3380CC4-5D6E-409C-BE32-E72D297353CC}">
                <c16:uniqueId val="{00000008-6799-4BC8-B3B6-0220FE8EDF96}"/>
              </c:ext>
            </c:extLst>
          </c:dPt>
          <c:cat>
            <c:strRef>
              <c:f>ASSESSMENT!$B$44:$B$48</c:f>
              <c:strCache>
                <c:ptCount val="5"/>
                <c:pt idx="0">
                  <c:v>Vehicles and Equipment owned, non-owned, policy/procedures and coverage</c:v>
                </c:pt>
                <c:pt idx="1">
                  <c:v>Maintenance</c:v>
                </c:pt>
                <c:pt idx="2">
                  <c:v>Qualified Operators</c:v>
                </c:pt>
                <c:pt idx="3">
                  <c:v>Accident Mitigation</c:v>
                </c:pt>
                <c:pt idx="4">
                  <c:v>Distracted Vehicle and Equipment Operations</c:v>
                </c:pt>
              </c:strCache>
            </c:strRef>
          </c:cat>
          <c:val>
            <c:numRef>
              <c:f>ASSESSMENT!$P$40:$P$44</c:f>
              <c:numCache>
                <c:formatCode>General</c:formatCode>
                <c:ptCount val="5"/>
                <c:pt idx="0">
                  <c:v>0</c:v>
                </c:pt>
                <c:pt idx="1">
                  <c:v>3</c:v>
                </c:pt>
                <c:pt idx="2">
                  <c:v>3</c:v>
                </c:pt>
                <c:pt idx="3">
                  <c:v>0</c:v>
                </c:pt>
                <c:pt idx="4">
                  <c:v>0</c:v>
                </c:pt>
              </c:numCache>
            </c:numRef>
          </c:val>
          <c:extLst>
            <c:ext xmlns:c16="http://schemas.microsoft.com/office/drawing/2014/chart" uri="{C3380CC4-5D6E-409C-BE32-E72D297353CC}">
              <c16:uniqueId val="{00000009-6799-4BC8-B3B6-0220FE8EDF96}"/>
            </c:ext>
          </c:extLst>
        </c:ser>
        <c:ser>
          <c:idx val="1"/>
          <c:order val="1"/>
          <c:tx>
            <c:v>Medium</c:v>
          </c:tx>
          <c:spPr>
            <a:solidFill>
              <a:srgbClr val="FFFF00"/>
            </a:solidFill>
          </c:spPr>
          <c:invertIfNegative val="0"/>
          <c:cat>
            <c:strRef>
              <c:f>ASSESSMENT!$B$44:$B$48</c:f>
              <c:strCache>
                <c:ptCount val="5"/>
                <c:pt idx="0">
                  <c:v>Vehicles and Equipment owned, non-owned, policy/procedures and coverage</c:v>
                </c:pt>
                <c:pt idx="1">
                  <c:v>Maintenance</c:v>
                </c:pt>
                <c:pt idx="2">
                  <c:v>Qualified Operators</c:v>
                </c:pt>
                <c:pt idx="3">
                  <c:v>Accident Mitigation</c:v>
                </c:pt>
                <c:pt idx="4">
                  <c:v>Distracted Vehicle and Equipment Operations</c:v>
                </c:pt>
              </c:strCache>
            </c:strRef>
          </c:cat>
          <c:val>
            <c:numRef>
              <c:f>ASSESSMENT!$Q$40:$Q$44</c:f>
              <c:numCache>
                <c:formatCode>General</c:formatCode>
                <c:ptCount val="5"/>
                <c:pt idx="0">
                  <c:v>2</c:v>
                </c:pt>
                <c:pt idx="1">
                  <c:v>0</c:v>
                </c:pt>
                <c:pt idx="2">
                  <c:v>0</c:v>
                </c:pt>
                <c:pt idx="3">
                  <c:v>2</c:v>
                </c:pt>
                <c:pt idx="4">
                  <c:v>2</c:v>
                </c:pt>
              </c:numCache>
            </c:numRef>
          </c:val>
          <c:extLst>
            <c:ext xmlns:c16="http://schemas.microsoft.com/office/drawing/2014/chart" uri="{C3380CC4-5D6E-409C-BE32-E72D297353CC}">
              <c16:uniqueId val="{0000000A-6799-4BC8-B3B6-0220FE8EDF96}"/>
            </c:ext>
          </c:extLst>
        </c:ser>
        <c:ser>
          <c:idx val="2"/>
          <c:order val="2"/>
          <c:tx>
            <c:v>High</c:v>
          </c:tx>
          <c:spPr>
            <a:solidFill>
              <a:srgbClr val="FF0000"/>
            </a:solidFill>
          </c:spPr>
          <c:invertIfNegative val="0"/>
          <c:cat>
            <c:strRef>
              <c:f>ASSESSMENT!$B$44:$B$48</c:f>
              <c:strCache>
                <c:ptCount val="5"/>
                <c:pt idx="0">
                  <c:v>Vehicles and Equipment owned, non-owned, policy/procedures and coverage</c:v>
                </c:pt>
                <c:pt idx="1">
                  <c:v>Maintenance</c:v>
                </c:pt>
                <c:pt idx="2">
                  <c:v>Qualified Operators</c:v>
                </c:pt>
                <c:pt idx="3">
                  <c:v>Accident Mitigation</c:v>
                </c:pt>
                <c:pt idx="4">
                  <c:v>Distracted Vehicle and Equipment Operations</c:v>
                </c:pt>
              </c:strCache>
            </c:strRef>
          </c:cat>
          <c:val>
            <c:numRef>
              <c:f>ASSESSMENT!$R$40:$R$44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B-6799-4BC8-B3B6-0220FE8EDF96}"/>
            </c:ext>
          </c:extLst>
        </c:ser>
        <c:dLbls>
          <c:showLegendKey val="0"/>
          <c:showVal val="0"/>
          <c:showCatName val="0"/>
          <c:showSerName val="0"/>
          <c:showPercent val="0"/>
          <c:showBubbleSize val="0"/>
        </c:dLbls>
        <c:gapWidth val="150"/>
        <c:overlap val="100"/>
        <c:axId val="-2065568200"/>
        <c:axId val="-2089360456"/>
      </c:barChart>
      <c:catAx>
        <c:axId val="-2065568200"/>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2089360456"/>
        <c:crosses val="autoZero"/>
        <c:auto val="1"/>
        <c:lblAlgn val="ctr"/>
        <c:lblOffset val="100"/>
        <c:noMultiLvlLbl val="0"/>
      </c:catAx>
      <c:valAx>
        <c:axId val="-208936045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065568200"/>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1.jp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12959</xdr:colOff>
      <xdr:row>0</xdr:row>
      <xdr:rowOff>15875</xdr:rowOff>
    </xdr:from>
    <xdr:to>
      <xdr:col>4</xdr:col>
      <xdr:colOff>1754606</xdr:colOff>
      <xdr:row>1</xdr:row>
      <xdr:rowOff>121228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9" y="15875"/>
          <a:ext cx="8559542" cy="974300"/>
        </a:xfrm>
        <a:prstGeom prst="rect">
          <a:avLst/>
        </a:prstGeom>
      </xdr:spPr>
    </xdr:pic>
    <xdr:clientData/>
  </xdr:twoCellAnchor>
  <xdr:oneCellAnchor>
    <xdr:from>
      <xdr:col>0</xdr:col>
      <xdr:colOff>872837</xdr:colOff>
      <xdr:row>0</xdr:row>
      <xdr:rowOff>198582</xdr:rowOff>
    </xdr:from>
    <xdr:ext cx="6413500" cy="446212"/>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2837" y="198582"/>
          <a:ext cx="6413500" cy="446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400">
              <a:solidFill>
                <a:schemeClr val="accent4"/>
              </a:solidFill>
              <a:latin typeface="Arial" panose="020B0604020202020204" pitchFamily="34" charset="0"/>
              <a:cs typeface="Arial" panose="020B0604020202020204" pitchFamily="34" charset="0"/>
            </a:rPr>
            <a:t>Simplified General </a:t>
          </a:r>
          <a:r>
            <a:rPr lang="en-US" sz="2400" baseline="0">
              <a:solidFill>
                <a:schemeClr val="accent4"/>
              </a:solidFill>
              <a:latin typeface="Arial" panose="020B0604020202020204" pitchFamily="34" charset="0"/>
              <a:cs typeface="Arial" panose="020B0604020202020204" pitchFamily="34" charset="0"/>
            </a:rPr>
            <a:t>Risk Treatment Profile</a:t>
          </a:r>
          <a:endParaRPr lang="en-US" sz="2400">
            <a:solidFill>
              <a:schemeClr val="accent4"/>
            </a:solidFill>
            <a:latin typeface="Arial" panose="020B0604020202020204" pitchFamily="34" charset="0"/>
            <a:cs typeface="Arial" panose="020B0604020202020204" pitchFamily="34" charset="0"/>
          </a:endParaRPr>
        </a:p>
      </xdr:txBody>
    </xdr:sp>
    <xdr:clientData/>
  </xdr:oneCellAnchor>
  <xdr:twoCellAnchor editAs="oneCell">
    <xdr:from>
      <xdr:col>4</xdr:col>
      <xdr:colOff>796601</xdr:colOff>
      <xdr:row>0</xdr:row>
      <xdr:rowOff>83944</xdr:rowOff>
    </xdr:from>
    <xdr:to>
      <xdr:col>4</xdr:col>
      <xdr:colOff>1735392</xdr:colOff>
      <xdr:row>1</xdr:row>
      <xdr:rowOff>50326</xdr:rowOff>
    </xdr:to>
    <xdr:pic>
      <xdr:nvPicPr>
        <xdr:cNvPr id="12" name="Picture 11">
          <a:extLst>
            <a:ext uri="{FF2B5EF4-FFF2-40B4-BE49-F238E27FC236}">
              <a16:creationId xmlns:a16="http://schemas.microsoft.com/office/drawing/2014/main" id="{5FAFA306-BDF8-4D41-A2D7-931308DCFDF9}"/>
            </a:ext>
          </a:extLst>
        </xdr:cNvPr>
        <xdr:cNvPicPr>
          <a:picLocks noChangeAspect="1"/>
        </xdr:cNvPicPr>
      </xdr:nvPicPr>
      <xdr:blipFill>
        <a:blip xmlns:r="http://schemas.openxmlformats.org/officeDocument/2006/relationships" r:embed="rId2"/>
        <a:stretch>
          <a:fillRect/>
        </a:stretch>
      </xdr:blipFill>
      <xdr:spPr>
        <a:xfrm>
          <a:off x="7614496" y="83944"/>
          <a:ext cx="938791" cy="835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2269065</xdr:colOff>
      <xdr:row>0</xdr:row>
      <xdr:rowOff>992889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094564" cy="192789"/>
        </a:xfrm>
        <a:prstGeom prst="rect">
          <a:avLst/>
        </a:prstGeom>
      </xdr:spPr>
    </xdr:pic>
    <xdr:clientData/>
  </xdr:twoCellAnchor>
  <xdr:oneCellAnchor>
    <xdr:from>
      <xdr:col>0</xdr:col>
      <xdr:colOff>1</xdr:colOff>
      <xdr:row>0</xdr:row>
      <xdr:rowOff>94192</xdr:rowOff>
    </xdr:from>
    <xdr:ext cx="6413500" cy="81047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94192"/>
          <a:ext cx="6413500" cy="8104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accent4"/>
              </a:solidFill>
              <a:latin typeface="Helvetica" panose="020B0604020202020204" pitchFamily="34" charset="0"/>
              <a:cs typeface="Helvetica" panose="020B0604020202020204" pitchFamily="34" charset="0"/>
            </a:rPr>
            <a:t>Simplified General Risk Treatment</a:t>
          </a:r>
          <a:r>
            <a:rPr lang="en-US" sz="2800" baseline="0">
              <a:solidFill>
                <a:schemeClr val="accent4"/>
              </a:solidFill>
              <a:latin typeface="Helvetica" panose="020B0604020202020204" pitchFamily="34" charset="0"/>
              <a:cs typeface="Helvetica" panose="020B0604020202020204" pitchFamily="34" charset="0"/>
            </a:rPr>
            <a:t> Profile</a:t>
          </a:r>
          <a:endParaRPr lang="en-US" sz="2800">
            <a:solidFill>
              <a:schemeClr val="accent4"/>
            </a:solidFill>
            <a:latin typeface="Helvetica" panose="020B0604020202020204" pitchFamily="34" charset="0"/>
            <a:cs typeface="Helvetica" panose="020B0604020202020204" pitchFamily="34" charset="0"/>
          </a:endParaRPr>
        </a:p>
      </xdr:txBody>
    </xdr:sp>
    <xdr:clientData/>
  </xdr:oneCellAnchor>
  <xdr:twoCellAnchor editAs="oneCell">
    <xdr:from>
      <xdr:col>3</xdr:col>
      <xdr:colOff>1194247</xdr:colOff>
      <xdr:row>0</xdr:row>
      <xdr:rowOff>131624</xdr:rowOff>
    </xdr:from>
    <xdr:to>
      <xdr:col>3</xdr:col>
      <xdr:colOff>1972122</xdr:colOff>
      <xdr:row>0</xdr:row>
      <xdr:rowOff>886013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99247" y="131624"/>
          <a:ext cx="3175" cy="55889"/>
        </a:xfrm>
        <a:prstGeom prst="rect">
          <a:avLst/>
        </a:prstGeom>
      </xdr:spPr>
    </xdr:pic>
    <xdr:clientData/>
  </xdr:twoCellAnchor>
  <xdr:twoCellAnchor>
    <xdr:from>
      <xdr:col>5</xdr:col>
      <xdr:colOff>135466</xdr:colOff>
      <xdr:row>0</xdr:row>
      <xdr:rowOff>745067</xdr:rowOff>
    </xdr:from>
    <xdr:to>
      <xdr:col>14</xdr:col>
      <xdr:colOff>6400800</xdr:colOff>
      <xdr:row>14</xdr:row>
      <xdr:rowOff>1473200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15</xdr:row>
      <xdr:rowOff>0</xdr:rowOff>
    </xdr:from>
    <xdr:to>
      <xdr:col>14</xdr:col>
      <xdr:colOff>6451600</xdr:colOff>
      <xdr:row>28</xdr:row>
      <xdr:rowOff>0</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1</xdr:rowOff>
    </xdr:from>
    <xdr:to>
      <xdr:col>14</xdr:col>
      <xdr:colOff>4597400</xdr:colOff>
      <xdr:row>36</xdr:row>
      <xdr:rowOff>355601</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254000</xdr:colOff>
      <xdr:row>40</xdr:row>
      <xdr:rowOff>101600</xdr:rowOff>
    </xdr:from>
    <xdr:to>
      <xdr:col>14</xdr:col>
      <xdr:colOff>3251200</xdr:colOff>
      <xdr:row>47</xdr:row>
      <xdr:rowOff>152400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8"/>
  <sheetViews>
    <sheetView tabSelected="1" view="pageLayout" zoomScale="76" zoomScaleNormal="98" zoomScaleSheetLayoutView="85" zoomScalePageLayoutView="76" workbookViewId="0">
      <selection activeCell="A35" sqref="A35"/>
    </sheetView>
  </sheetViews>
  <sheetFormatPr baseColWidth="10" defaultColWidth="8.7109375" defaultRowHeight="16"/>
  <cols>
    <col min="1" max="1" width="14.85546875" style="39" customWidth="1"/>
    <col min="2" max="2" width="20.7109375" style="40" customWidth="1"/>
    <col min="3" max="3" width="18.7109375" style="41" customWidth="1"/>
    <col min="4" max="4" width="22.28515625" style="42" customWidth="1"/>
    <col min="5" max="5" width="19.85546875" style="42" customWidth="1"/>
    <col min="6" max="6" width="10.7109375" style="43" customWidth="1"/>
    <col min="7" max="21" width="8.7109375" style="44"/>
    <col min="22" max="22" width="9.140625" style="44" bestFit="1" customWidth="1"/>
    <col min="23" max="16384" width="8.7109375" style="44"/>
  </cols>
  <sheetData>
    <row r="1" spans="1:6" ht="69" customHeight="1"/>
    <row r="2" spans="1:6" ht="69" customHeight="1">
      <c r="A2" s="45" t="s">
        <v>10</v>
      </c>
      <c r="B2" s="46"/>
      <c r="C2" s="47"/>
      <c r="D2" s="48" t="s">
        <v>11</v>
      </c>
    </row>
    <row r="3" spans="1:6" s="51" customFormat="1" ht="18">
      <c r="A3" s="49" t="s">
        <v>4</v>
      </c>
      <c r="B3" s="49" t="s">
        <v>8</v>
      </c>
      <c r="C3" s="50">
        <v>1</v>
      </c>
      <c r="D3" s="50">
        <v>2</v>
      </c>
      <c r="E3" s="50">
        <v>3</v>
      </c>
      <c r="F3" s="43" t="s">
        <v>12</v>
      </c>
    </row>
    <row r="4" spans="1:6" ht="112">
      <c r="A4" s="52" t="s">
        <v>122</v>
      </c>
      <c r="B4" s="52" t="s">
        <v>21</v>
      </c>
      <c r="C4" s="69" t="s">
        <v>22</v>
      </c>
      <c r="D4" s="74" t="s">
        <v>123</v>
      </c>
      <c r="E4" s="81" t="s">
        <v>23</v>
      </c>
      <c r="F4" s="43">
        <v>3</v>
      </c>
    </row>
    <row r="5" spans="1:6" ht="144">
      <c r="A5" s="52" t="s">
        <v>13</v>
      </c>
      <c r="B5" s="53" t="s">
        <v>24</v>
      </c>
      <c r="C5" s="69" t="s">
        <v>25</v>
      </c>
      <c r="D5" s="74" t="s">
        <v>26</v>
      </c>
      <c r="E5" s="81" t="s">
        <v>27</v>
      </c>
      <c r="F5" s="43">
        <v>1</v>
      </c>
    </row>
    <row r="6" spans="1:6" ht="80">
      <c r="A6" s="52" t="s">
        <v>14</v>
      </c>
      <c r="B6" s="52" t="s">
        <v>28</v>
      </c>
      <c r="C6" s="69" t="s">
        <v>9</v>
      </c>
      <c r="D6" s="74" t="s">
        <v>29</v>
      </c>
      <c r="E6" s="81" t="s">
        <v>30</v>
      </c>
      <c r="F6" s="43">
        <v>2</v>
      </c>
    </row>
    <row r="7" spans="1:6" ht="176">
      <c r="A7" s="52" t="s">
        <v>15</v>
      </c>
      <c r="B7" s="52" t="s">
        <v>124</v>
      </c>
      <c r="C7" s="69" t="s">
        <v>9</v>
      </c>
      <c r="D7" s="74" t="s">
        <v>31</v>
      </c>
      <c r="E7" s="81" t="s">
        <v>32</v>
      </c>
      <c r="F7" s="43">
        <v>2</v>
      </c>
    </row>
    <row r="8" spans="1:6" ht="146.25" customHeight="1">
      <c r="A8" s="52" t="s">
        <v>16</v>
      </c>
      <c r="B8" s="52" t="s">
        <v>125</v>
      </c>
      <c r="C8" s="69" t="s">
        <v>33</v>
      </c>
      <c r="D8" s="74" t="s">
        <v>34</v>
      </c>
      <c r="E8" s="81" t="s">
        <v>35</v>
      </c>
      <c r="F8" s="43">
        <v>3</v>
      </c>
    </row>
    <row r="9" spans="1:6" ht="96">
      <c r="A9" s="52" t="s">
        <v>17</v>
      </c>
      <c r="B9" s="52" t="s">
        <v>36</v>
      </c>
      <c r="C9" s="69" t="s">
        <v>37</v>
      </c>
      <c r="D9" s="74" t="s">
        <v>38</v>
      </c>
      <c r="E9" s="81" t="s">
        <v>119</v>
      </c>
      <c r="F9" s="43">
        <v>2</v>
      </c>
    </row>
    <row r="10" spans="1:6" ht="208">
      <c r="A10" s="52" t="s">
        <v>18</v>
      </c>
      <c r="B10" s="52" t="s">
        <v>126</v>
      </c>
      <c r="C10" s="69" t="s">
        <v>39</v>
      </c>
      <c r="D10" s="74" t="s">
        <v>127</v>
      </c>
      <c r="E10" s="81" t="s">
        <v>128</v>
      </c>
      <c r="F10" s="43">
        <v>3</v>
      </c>
    </row>
    <row r="11" spans="1:6" ht="118.5" customHeight="1">
      <c r="A11" s="52" t="s">
        <v>20</v>
      </c>
      <c r="B11" s="52" t="s">
        <v>42</v>
      </c>
      <c r="C11" s="69" t="s">
        <v>130</v>
      </c>
      <c r="D11" s="74" t="s">
        <v>131</v>
      </c>
      <c r="E11" s="81" t="s">
        <v>43</v>
      </c>
      <c r="F11" s="43">
        <v>2</v>
      </c>
    </row>
    <row r="12" spans="1:6" ht="118.5" customHeight="1">
      <c r="A12" s="62" t="s">
        <v>91</v>
      </c>
      <c r="B12" s="63" t="s">
        <v>97</v>
      </c>
      <c r="C12" s="70" t="s">
        <v>98</v>
      </c>
      <c r="D12" s="75" t="s">
        <v>99</v>
      </c>
      <c r="E12" s="82" t="s">
        <v>100</v>
      </c>
      <c r="F12" s="64">
        <v>3</v>
      </c>
    </row>
    <row r="13" spans="1:6" ht="112">
      <c r="A13" s="65" t="s">
        <v>92</v>
      </c>
      <c r="B13" s="66" t="s">
        <v>148</v>
      </c>
      <c r="C13" s="71" t="s">
        <v>101</v>
      </c>
      <c r="D13" s="76" t="s">
        <v>102</v>
      </c>
      <c r="E13" s="83" t="s">
        <v>142</v>
      </c>
      <c r="F13" s="64">
        <v>2</v>
      </c>
    </row>
    <row r="14" spans="1:6">
      <c r="A14" s="67"/>
      <c r="B14" s="68"/>
      <c r="C14" s="72"/>
      <c r="D14" s="77"/>
      <c r="E14" s="84"/>
      <c r="F14" s="64"/>
    </row>
    <row r="15" spans="1:6" ht="18">
      <c r="A15" s="45" t="s">
        <v>85</v>
      </c>
      <c r="B15" s="49"/>
      <c r="C15" s="73"/>
      <c r="D15" s="78" t="s">
        <v>11</v>
      </c>
      <c r="E15" s="84"/>
    </row>
    <row r="16" spans="1:6" ht="18">
      <c r="A16" s="49" t="s">
        <v>4</v>
      </c>
      <c r="B16" s="49" t="s">
        <v>8</v>
      </c>
      <c r="C16" s="73">
        <v>1</v>
      </c>
      <c r="D16" s="79">
        <v>2</v>
      </c>
      <c r="E16" s="85">
        <v>3</v>
      </c>
      <c r="F16" s="43" t="s">
        <v>12</v>
      </c>
    </row>
    <row r="17" spans="1:6" ht="96">
      <c r="A17" s="52" t="s">
        <v>44</v>
      </c>
      <c r="B17" s="52" t="s">
        <v>52</v>
      </c>
      <c r="C17" s="69" t="s">
        <v>53</v>
      </c>
      <c r="D17" s="74" t="s">
        <v>54</v>
      </c>
      <c r="E17" s="81" t="s">
        <v>132</v>
      </c>
      <c r="F17" s="43">
        <v>2</v>
      </c>
    </row>
    <row r="18" spans="1:6" ht="80">
      <c r="A18" s="52" t="s">
        <v>45</v>
      </c>
      <c r="B18" s="52" t="s">
        <v>55</v>
      </c>
      <c r="C18" s="69" t="s">
        <v>133</v>
      </c>
      <c r="D18" s="74" t="s">
        <v>56</v>
      </c>
      <c r="E18" s="81" t="s">
        <v>57</v>
      </c>
      <c r="F18" s="43">
        <v>1</v>
      </c>
    </row>
    <row r="19" spans="1:6" ht="144">
      <c r="A19" s="52" t="s">
        <v>46</v>
      </c>
      <c r="B19" s="52" t="s">
        <v>58</v>
      </c>
      <c r="C19" s="69" t="s">
        <v>59</v>
      </c>
      <c r="D19" s="74" t="s">
        <v>120</v>
      </c>
      <c r="E19" s="81" t="s">
        <v>60</v>
      </c>
      <c r="F19" s="43">
        <v>3</v>
      </c>
    </row>
    <row r="20" spans="1:6" ht="167.25" customHeight="1">
      <c r="A20" s="52" t="s">
        <v>149</v>
      </c>
      <c r="B20" s="52" t="s">
        <v>61</v>
      </c>
      <c r="C20" s="69" t="s">
        <v>62</v>
      </c>
      <c r="D20" s="74" t="s">
        <v>134</v>
      </c>
      <c r="E20" s="81" t="s">
        <v>63</v>
      </c>
      <c r="F20" s="43">
        <v>3</v>
      </c>
    </row>
    <row r="21" spans="1:6" ht="96">
      <c r="A21" s="52" t="s">
        <v>47</v>
      </c>
      <c r="B21" s="52" t="s">
        <v>64</v>
      </c>
      <c r="C21" s="69" t="s">
        <v>22</v>
      </c>
      <c r="D21" s="74" t="s">
        <v>65</v>
      </c>
      <c r="E21" s="81" t="s">
        <v>135</v>
      </c>
      <c r="F21" s="43">
        <v>2</v>
      </c>
    </row>
    <row r="22" spans="1:6" ht="70.5" customHeight="1">
      <c r="A22" s="52" t="s">
        <v>48</v>
      </c>
      <c r="B22" s="52" t="s">
        <v>66</v>
      </c>
      <c r="C22" s="69" t="s">
        <v>25</v>
      </c>
      <c r="D22" s="74" t="s">
        <v>67</v>
      </c>
      <c r="E22" s="81" t="s">
        <v>68</v>
      </c>
      <c r="F22" s="43">
        <v>3</v>
      </c>
    </row>
    <row r="23" spans="1:6" s="51" customFormat="1" ht="92.25" customHeight="1">
      <c r="A23" s="52" t="s">
        <v>49</v>
      </c>
      <c r="B23" s="52" t="s">
        <v>69</v>
      </c>
      <c r="C23" s="69" t="s">
        <v>9</v>
      </c>
      <c r="D23" s="74" t="s">
        <v>70</v>
      </c>
      <c r="E23" s="81" t="s">
        <v>71</v>
      </c>
      <c r="F23" s="54">
        <v>3</v>
      </c>
    </row>
    <row r="24" spans="1:6" ht="117.75" customHeight="1">
      <c r="A24" s="52" t="s">
        <v>5</v>
      </c>
      <c r="B24" s="52" t="s">
        <v>72</v>
      </c>
      <c r="C24" s="69" t="s">
        <v>9</v>
      </c>
      <c r="D24" s="74" t="s">
        <v>73</v>
      </c>
      <c r="E24" s="81" t="s">
        <v>136</v>
      </c>
      <c r="F24" s="43">
        <v>3</v>
      </c>
    </row>
    <row r="25" spans="1:6" ht="103.5" customHeight="1">
      <c r="A25" s="52" t="s">
        <v>50</v>
      </c>
      <c r="B25" s="52" t="s">
        <v>74</v>
      </c>
      <c r="C25" s="69" t="s">
        <v>33</v>
      </c>
      <c r="D25" s="74" t="s">
        <v>75</v>
      </c>
      <c r="E25" s="81" t="s">
        <v>76</v>
      </c>
      <c r="F25" s="43">
        <v>3</v>
      </c>
    </row>
    <row r="26" spans="1:6" ht="208">
      <c r="A26" s="52" t="s">
        <v>51</v>
      </c>
      <c r="B26" s="52" t="s">
        <v>77</v>
      </c>
      <c r="C26" s="69" t="s">
        <v>37</v>
      </c>
      <c r="D26" s="74" t="s">
        <v>137</v>
      </c>
      <c r="E26" s="81" t="s">
        <v>138</v>
      </c>
      <c r="F26" s="43">
        <v>2</v>
      </c>
    </row>
    <row r="27" spans="1:6">
      <c r="A27" s="55"/>
      <c r="B27" s="55"/>
      <c r="D27"/>
      <c r="E27"/>
    </row>
    <row r="28" spans="1:6" ht="18">
      <c r="A28" s="45" t="s">
        <v>7</v>
      </c>
      <c r="D28"/>
      <c r="E28"/>
    </row>
    <row r="29" spans="1:6" ht="18">
      <c r="A29" s="49" t="s">
        <v>4</v>
      </c>
      <c r="B29" s="49" t="s">
        <v>8</v>
      </c>
      <c r="C29" s="41">
        <v>1</v>
      </c>
      <c r="D29">
        <v>2</v>
      </c>
      <c r="E29">
        <v>3</v>
      </c>
      <c r="F29" s="43" t="s">
        <v>12</v>
      </c>
    </row>
    <row r="30" spans="1:6" ht="96">
      <c r="A30" s="52" t="s">
        <v>87</v>
      </c>
      <c r="B30" s="52" t="s">
        <v>78</v>
      </c>
      <c r="C30" s="71" t="s">
        <v>101</v>
      </c>
      <c r="D30" s="74" t="s">
        <v>139</v>
      </c>
      <c r="E30" s="81" t="s">
        <v>115</v>
      </c>
      <c r="F30" s="43">
        <v>2</v>
      </c>
    </row>
    <row r="31" spans="1:6" ht="166.5" customHeight="1">
      <c r="A31" s="52" t="s">
        <v>88</v>
      </c>
      <c r="B31" s="52" t="s">
        <v>79</v>
      </c>
      <c r="C31" s="69" t="s">
        <v>39</v>
      </c>
      <c r="D31" s="74" t="s">
        <v>80</v>
      </c>
      <c r="E31" s="81" t="s">
        <v>146</v>
      </c>
      <c r="F31" s="43">
        <v>2</v>
      </c>
    </row>
    <row r="32" spans="1:6" ht="80">
      <c r="A32" s="52" t="s">
        <v>89</v>
      </c>
      <c r="B32" s="52" t="s">
        <v>81</v>
      </c>
      <c r="C32" s="87" t="s">
        <v>82</v>
      </c>
      <c r="D32" s="74" t="s">
        <v>83</v>
      </c>
      <c r="E32" s="81" t="s">
        <v>121</v>
      </c>
      <c r="F32" s="56">
        <v>2</v>
      </c>
    </row>
    <row r="33" spans="1:6" ht="80">
      <c r="A33" s="52" t="s">
        <v>90</v>
      </c>
      <c r="B33" s="52" t="s">
        <v>147</v>
      </c>
      <c r="C33" s="87" t="s">
        <v>84</v>
      </c>
      <c r="D33" s="74" t="s">
        <v>140</v>
      </c>
      <c r="E33" s="81" t="s">
        <v>141</v>
      </c>
      <c r="F33" s="56">
        <v>2</v>
      </c>
    </row>
    <row r="34" spans="1:6">
      <c r="A34" s="60"/>
      <c r="B34" s="58"/>
      <c r="C34"/>
      <c r="D34"/>
      <c r="E34"/>
    </row>
    <row r="35" spans="1:6" ht="18">
      <c r="A35" s="45" t="s">
        <v>93</v>
      </c>
      <c r="B35" s="49"/>
      <c r="C35"/>
      <c r="D35" t="s">
        <v>11</v>
      </c>
      <c r="E35"/>
    </row>
    <row r="36" spans="1:6" ht="18">
      <c r="A36" s="49" t="s">
        <v>4</v>
      </c>
      <c r="B36" s="49" t="s">
        <v>8</v>
      </c>
      <c r="C36" s="88" t="s">
        <v>151</v>
      </c>
      <c r="D36" s="88">
        <v>2</v>
      </c>
      <c r="E36" s="88">
        <v>3</v>
      </c>
      <c r="F36" s="43" t="s">
        <v>12</v>
      </c>
    </row>
    <row r="37" spans="1:6" ht="112">
      <c r="A37" s="62" t="s">
        <v>19</v>
      </c>
      <c r="B37" s="63" t="s">
        <v>40</v>
      </c>
      <c r="C37" s="69" t="s">
        <v>62</v>
      </c>
      <c r="D37" s="75" t="s">
        <v>129</v>
      </c>
      <c r="E37" s="82" t="s">
        <v>41</v>
      </c>
      <c r="F37" s="64">
        <v>2</v>
      </c>
    </row>
    <row r="38" spans="1:6" ht="63" customHeight="1">
      <c r="A38" s="52" t="s">
        <v>94</v>
      </c>
      <c r="B38" s="52" t="s">
        <v>103</v>
      </c>
      <c r="C38" s="69" t="s">
        <v>22</v>
      </c>
      <c r="D38" s="74" t="s">
        <v>104</v>
      </c>
      <c r="E38" s="81" t="s">
        <v>105</v>
      </c>
      <c r="F38" s="43">
        <v>3</v>
      </c>
    </row>
    <row r="39" spans="1:6" ht="80">
      <c r="A39" s="52" t="s">
        <v>95</v>
      </c>
      <c r="B39" s="52" t="s">
        <v>106</v>
      </c>
      <c r="C39" s="69" t="s">
        <v>25</v>
      </c>
      <c r="D39" s="74" t="s">
        <v>107</v>
      </c>
      <c r="E39" s="81" t="s">
        <v>108</v>
      </c>
      <c r="F39" s="43">
        <v>3</v>
      </c>
    </row>
    <row r="40" spans="1:6" ht="192">
      <c r="A40" s="52" t="s">
        <v>96</v>
      </c>
      <c r="B40" s="52" t="s">
        <v>109</v>
      </c>
      <c r="C40" s="69" t="s">
        <v>9</v>
      </c>
      <c r="D40" s="74" t="s">
        <v>143</v>
      </c>
      <c r="E40" s="81" t="s">
        <v>144</v>
      </c>
      <c r="F40" s="43">
        <v>2</v>
      </c>
    </row>
    <row r="41" spans="1:6" ht="144">
      <c r="A41" s="61" t="s">
        <v>150</v>
      </c>
      <c r="B41" s="61" t="s">
        <v>110</v>
      </c>
      <c r="C41" s="69" t="s">
        <v>9</v>
      </c>
      <c r="D41" s="80" t="s">
        <v>111</v>
      </c>
      <c r="E41" s="86" t="s">
        <v>112</v>
      </c>
      <c r="F41" s="43">
        <v>2</v>
      </c>
    </row>
    <row r="42" spans="1:6" ht="41.25" customHeight="1">
      <c r="A42" s="89" t="s">
        <v>145</v>
      </c>
      <c r="B42" s="89"/>
      <c r="C42" s="89"/>
      <c r="D42" s="89"/>
      <c r="E42" s="89"/>
      <c r="F42" s="89"/>
    </row>
    <row r="43" spans="1:6">
      <c r="B43" s="58"/>
      <c r="C43" s="59"/>
      <c r="D43" s="57"/>
    </row>
    <row r="44" spans="1:6">
      <c r="B44" s="58"/>
      <c r="C44" s="59"/>
      <c r="D44" s="57"/>
    </row>
    <row r="45" spans="1:6">
      <c r="B45" s="58"/>
      <c r="C45" s="59"/>
      <c r="D45" s="57"/>
    </row>
    <row r="46" spans="1:6">
      <c r="B46" s="58"/>
      <c r="C46" s="59"/>
      <c r="D46" s="57"/>
    </row>
    <row r="47" spans="1:6">
      <c r="B47" s="58"/>
      <c r="C47" s="59"/>
      <c r="D47" s="57"/>
    </row>
    <row r="48" spans="1:6">
      <c r="B48" s="58"/>
      <c r="C48" s="59"/>
      <c r="D48" s="57"/>
    </row>
    <row r="49" spans="2:4">
      <c r="B49" s="58"/>
      <c r="C49" s="59"/>
      <c r="D49" s="57"/>
    </row>
    <row r="50" spans="2:4">
      <c r="B50" s="58"/>
      <c r="C50" s="59"/>
      <c r="D50" s="57"/>
    </row>
    <row r="51" spans="2:4">
      <c r="B51" s="58"/>
      <c r="C51" s="59"/>
      <c r="D51" s="57"/>
    </row>
    <row r="52" spans="2:4">
      <c r="B52" s="58"/>
      <c r="C52" s="59"/>
      <c r="D52" s="57"/>
    </row>
    <row r="53" spans="2:4">
      <c r="B53" s="58"/>
      <c r="C53" s="59"/>
      <c r="D53" s="57"/>
    </row>
    <row r="54" spans="2:4">
      <c r="B54" s="58"/>
      <c r="C54" s="59"/>
      <c r="D54" s="57"/>
    </row>
    <row r="55" spans="2:4">
      <c r="B55" s="58"/>
      <c r="C55" s="59"/>
      <c r="D55" s="57"/>
    </row>
    <row r="56" spans="2:4">
      <c r="B56" s="58"/>
      <c r="C56" s="59"/>
      <c r="D56" s="57"/>
    </row>
    <row r="57" spans="2:4">
      <c r="B57" s="58"/>
      <c r="C57" s="59"/>
      <c r="D57" s="57"/>
    </row>
    <row r="58" spans="2:4">
      <c r="B58" s="58"/>
      <c r="C58" s="59"/>
      <c r="D58" s="57"/>
    </row>
    <row r="59" spans="2:4">
      <c r="B59" s="58"/>
      <c r="C59" s="59"/>
      <c r="D59" s="57"/>
    </row>
    <row r="60" spans="2:4">
      <c r="B60" s="58"/>
      <c r="C60" s="59"/>
      <c r="D60" s="57"/>
    </row>
    <row r="61" spans="2:4">
      <c r="B61" s="58"/>
      <c r="C61" s="59"/>
      <c r="D61" s="57"/>
    </row>
    <row r="62" spans="2:4">
      <c r="B62" s="58"/>
      <c r="C62" s="59"/>
      <c r="D62" s="57"/>
    </row>
    <row r="63" spans="2:4">
      <c r="B63" s="58"/>
      <c r="C63" s="59"/>
      <c r="D63" s="57"/>
    </row>
    <row r="64" spans="2:4">
      <c r="B64" s="58"/>
      <c r="C64" s="59"/>
      <c r="D64" s="57"/>
    </row>
    <row r="65" spans="2:4">
      <c r="B65" s="58"/>
      <c r="C65" s="59"/>
      <c r="D65" s="57"/>
    </row>
    <row r="66" spans="2:4">
      <c r="B66" s="58"/>
      <c r="C66" s="59"/>
      <c r="D66" s="57"/>
    </row>
    <row r="67" spans="2:4">
      <c r="B67" s="58"/>
      <c r="C67" s="59"/>
      <c r="D67" s="57"/>
    </row>
    <row r="68" spans="2:4">
      <c r="B68" s="58"/>
      <c r="C68" s="59"/>
      <c r="D68" s="57"/>
    </row>
  </sheetData>
  <mergeCells count="1">
    <mergeCell ref="A42:F42"/>
  </mergeCells>
  <phoneticPr fontId="11" type="noConversion"/>
  <pageMargins left="0.7" right="0.7" top="0.75" bottom="0.75" header="0.3" footer="0.3"/>
  <pageSetup orientation="landscape"/>
  <rowBreaks count="3" manualBreakCount="3">
    <brk id="13" max="16383" man="1"/>
    <brk id="26" max="16383" man="1"/>
    <brk id="33" max="16383" man="1"/>
  </rowBreaks>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9"/>
  <sheetViews>
    <sheetView zoomScale="50" zoomScaleNormal="50" zoomScalePageLayoutView="50" workbookViewId="0">
      <selection activeCell="P45" sqref="P45"/>
    </sheetView>
  </sheetViews>
  <sheetFormatPr baseColWidth="10" defaultColWidth="8.7109375" defaultRowHeight="30" customHeight="1"/>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6" width="6.42578125" style="3" customWidth="1"/>
    <col min="17" max="17" width="8.140625" style="3" customWidth="1"/>
    <col min="18" max="18" width="7" style="3" customWidth="1"/>
  </cols>
  <sheetData>
    <row r="1" spans="1:18" ht="81" customHeight="1">
      <c r="E1" s="24"/>
      <c r="F1" s="24"/>
      <c r="G1" s="24"/>
    </row>
    <row r="2" spans="1:18" ht="25" customHeight="1">
      <c r="A2" s="7"/>
      <c r="B2" s="8"/>
      <c r="C2" s="28" t="s">
        <v>3</v>
      </c>
      <c r="E2" s="24"/>
      <c r="F2" s="24"/>
      <c r="G2" s="24"/>
      <c r="P2" s="3">
        <v>3</v>
      </c>
      <c r="Q2" s="3">
        <v>2</v>
      </c>
      <c r="R2" s="3">
        <v>1</v>
      </c>
    </row>
    <row r="3" spans="1:18" ht="25" customHeight="1">
      <c r="A3" s="10" t="s">
        <v>0</v>
      </c>
      <c r="B3" s="10" t="s">
        <v>4</v>
      </c>
      <c r="C3" s="11"/>
      <c r="D3" s="28"/>
      <c r="E3" s="20"/>
      <c r="F3" s="22"/>
      <c r="G3" s="22"/>
      <c r="P3" s="11" t="s">
        <v>118</v>
      </c>
      <c r="Q3" s="11" t="s">
        <v>117</v>
      </c>
      <c r="R3" s="11" t="s">
        <v>116</v>
      </c>
    </row>
    <row r="4" spans="1:18" s="2" customFormat="1" ht="30" customHeight="1">
      <c r="A4" s="10" t="s">
        <v>6</v>
      </c>
      <c r="B4" s="52" t="s">
        <v>122</v>
      </c>
      <c r="C4" s="43">
        <f>'QUESTIONS - ANSWERS'!F4</f>
        <v>3</v>
      </c>
      <c r="D4" s="11"/>
      <c r="E4" s="20"/>
      <c r="F4" s="23"/>
      <c r="G4" s="23"/>
      <c r="P4" s="31">
        <f>IF(AND($C4=P$2),$C4,"")</f>
        <v>3</v>
      </c>
      <c r="Q4" s="32" t="str">
        <f>IF(AND($C4=Q$2),$C4,"")</f>
        <v/>
      </c>
      <c r="R4" s="33" t="str">
        <f>IF(AND($C4=R$2),$C4,"")</f>
        <v/>
      </c>
    </row>
    <row r="5" spans="1:18" ht="20">
      <c r="A5" s="12" t="s">
        <v>1</v>
      </c>
      <c r="B5" s="52" t="s">
        <v>13</v>
      </c>
      <c r="C5" s="43">
        <f>'QUESTIONS - ANSWERS'!F5</f>
        <v>1</v>
      </c>
      <c r="D5" s="9"/>
      <c r="E5" s="20"/>
      <c r="F5" s="22"/>
      <c r="G5" s="22"/>
      <c r="P5" s="34" t="str">
        <f t="shared" ref="P5:R13" si="0">IF(AND($C5=P$2),$C5,"")</f>
        <v/>
      </c>
      <c r="Q5" s="9" t="str">
        <f t="shared" si="0"/>
        <v/>
      </c>
      <c r="R5" s="35">
        <f t="shared" si="0"/>
        <v>1</v>
      </c>
    </row>
    <row r="6" spans="1:18" ht="20">
      <c r="A6" s="12" t="s">
        <v>1</v>
      </c>
      <c r="B6" s="52" t="s">
        <v>14</v>
      </c>
      <c r="C6" s="43">
        <f>'QUESTIONS - ANSWERS'!F6</f>
        <v>2</v>
      </c>
      <c r="D6" s="9"/>
      <c r="E6" s="20"/>
      <c r="F6" s="22"/>
      <c r="G6" s="22"/>
      <c r="P6" s="34" t="str">
        <f t="shared" si="0"/>
        <v/>
      </c>
      <c r="Q6" s="9">
        <f t="shared" si="0"/>
        <v>2</v>
      </c>
      <c r="R6" s="35" t="str">
        <f t="shared" si="0"/>
        <v/>
      </c>
    </row>
    <row r="7" spans="1:18" ht="32">
      <c r="A7" s="12" t="s">
        <v>1</v>
      </c>
      <c r="B7" s="52" t="s">
        <v>15</v>
      </c>
      <c r="C7" s="43">
        <f>'QUESTIONS - ANSWERS'!F7</f>
        <v>2</v>
      </c>
      <c r="D7" s="9"/>
      <c r="E7" s="22"/>
      <c r="F7" s="22"/>
      <c r="G7" s="22"/>
      <c r="P7" s="34" t="str">
        <f t="shared" si="0"/>
        <v/>
      </c>
      <c r="Q7" s="9">
        <f t="shared" si="0"/>
        <v>2</v>
      </c>
      <c r="R7" s="35" t="str">
        <f t="shared" si="0"/>
        <v/>
      </c>
    </row>
    <row r="8" spans="1:18" ht="32">
      <c r="A8" s="12" t="s">
        <v>1</v>
      </c>
      <c r="B8" s="52" t="s">
        <v>16</v>
      </c>
      <c r="C8" s="43">
        <f>'QUESTIONS - ANSWERS'!F8</f>
        <v>3</v>
      </c>
      <c r="D8" s="9"/>
      <c r="E8" s="21"/>
      <c r="F8" s="23"/>
      <c r="G8" s="22"/>
      <c r="P8" s="34">
        <f t="shared" si="0"/>
        <v>3</v>
      </c>
      <c r="Q8" s="9" t="str">
        <f t="shared" si="0"/>
        <v/>
      </c>
      <c r="R8" s="35" t="str">
        <f t="shared" si="0"/>
        <v/>
      </c>
    </row>
    <row r="9" spans="1:18" ht="32">
      <c r="A9" s="12" t="s">
        <v>1</v>
      </c>
      <c r="B9" s="52" t="s">
        <v>17</v>
      </c>
      <c r="C9" s="43">
        <f>'QUESTIONS - ANSWERS'!F9</f>
        <v>2</v>
      </c>
      <c r="D9" s="9"/>
      <c r="E9" s="21"/>
      <c r="F9" s="23"/>
      <c r="G9" s="22"/>
      <c r="P9" s="34" t="str">
        <f t="shared" si="0"/>
        <v/>
      </c>
      <c r="Q9" s="9">
        <f t="shared" si="0"/>
        <v>2</v>
      </c>
      <c r="R9" s="35" t="str">
        <f t="shared" si="0"/>
        <v/>
      </c>
    </row>
    <row r="10" spans="1:18" ht="32">
      <c r="A10" s="12"/>
      <c r="B10" s="52" t="s">
        <v>18</v>
      </c>
      <c r="C10" s="43">
        <f>'QUESTIONS - ANSWERS'!F10</f>
        <v>3</v>
      </c>
      <c r="D10" s="9"/>
      <c r="E10" s="22"/>
      <c r="F10" s="22"/>
      <c r="G10" s="22"/>
      <c r="P10" s="34">
        <f t="shared" si="0"/>
        <v>3</v>
      </c>
      <c r="Q10" s="9" t="str">
        <f t="shared" si="0"/>
        <v/>
      </c>
      <c r="R10" s="35" t="str">
        <f t="shared" si="0"/>
        <v/>
      </c>
    </row>
    <row r="11" spans="1:18" ht="20">
      <c r="A11" s="12" t="s">
        <v>1</v>
      </c>
      <c r="B11" s="52" t="s">
        <v>20</v>
      </c>
      <c r="C11" s="43">
        <f>'QUESTIONS - ANSWERS'!F11</f>
        <v>2</v>
      </c>
      <c r="D11" s="9"/>
      <c r="E11" s="22"/>
      <c r="F11" s="22"/>
      <c r="G11" s="22"/>
      <c r="P11" s="34" t="str">
        <f t="shared" si="0"/>
        <v/>
      </c>
      <c r="Q11" s="9">
        <f t="shared" si="0"/>
        <v>2</v>
      </c>
      <c r="R11" s="35" t="str">
        <f t="shared" si="0"/>
        <v/>
      </c>
    </row>
    <row r="12" spans="1:18" ht="20">
      <c r="A12" s="12"/>
      <c r="B12" s="62" t="s">
        <v>91</v>
      </c>
      <c r="C12" s="43">
        <f>'QUESTIONS - ANSWERS'!F12</f>
        <v>3</v>
      </c>
      <c r="D12" s="9"/>
      <c r="E12" s="22"/>
      <c r="F12" s="22"/>
      <c r="G12" s="22"/>
      <c r="P12" s="34">
        <f t="shared" si="0"/>
        <v>3</v>
      </c>
      <c r="Q12" s="9" t="str">
        <f t="shared" si="0"/>
        <v/>
      </c>
      <c r="R12" s="35" t="str">
        <f t="shared" si="0"/>
        <v/>
      </c>
    </row>
    <row r="13" spans="1:18" ht="20">
      <c r="A13" s="12"/>
      <c r="B13" s="65" t="s">
        <v>92</v>
      </c>
      <c r="C13" s="43">
        <f>'QUESTIONS - ANSWERS'!F13</f>
        <v>2</v>
      </c>
      <c r="D13" s="9"/>
      <c r="E13" s="22"/>
      <c r="F13" s="22"/>
      <c r="G13" s="22"/>
      <c r="P13" s="34" t="str">
        <f t="shared" si="0"/>
        <v/>
      </c>
      <c r="Q13" s="9">
        <f t="shared" si="0"/>
        <v>2</v>
      </c>
      <c r="R13" s="35" t="str">
        <f t="shared" si="0"/>
        <v/>
      </c>
    </row>
    <row r="14" spans="1:18" ht="21" thickBot="1">
      <c r="A14" s="15"/>
      <c r="B14" s="16" t="s">
        <v>2</v>
      </c>
      <c r="C14" s="17">
        <f>AVERAGE(C4:C13)</f>
        <v>2.2999999999999998</v>
      </c>
      <c r="D14" s="6"/>
      <c r="P14" s="30"/>
      <c r="Q14" s="9"/>
    </row>
    <row r="15" spans="1:18" ht="134" customHeight="1">
      <c r="A15" s="12"/>
      <c r="B15" s="5"/>
      <c r="C15" s="6"/>
      <c r="D15" s="9"/>
    </row>
    <row r="16" spans="1:18" ht="20">
      <c r="A16" s="12"/>
      <c r="B16" s="13"/>
      <c r="C16" s="9"/>
      <c r="D16" s="28"/>
      <c r="P16" s="28"/>
      <c r="Q16" s="28"/>
      <c r="R16" s="28"/>
    </row>
    <row r="17" spans="1:18" ht="20">
      <c r="A17" s="12"/>
      <c r="B17" s="13"/>
      <c r="C17" s="28" t="s">
        <v>3</v>
      </c>
      <c r="D17" s="11"/>
      <c r="P17" s="11" t="s">
        <v>118</v>
      </c>
      <c r="Q17" s="11" t="s">
        <v>117</v>
      </c>
      <c r="R17" s="11" t="s">
        <v>116</v>
      </c>
    </row>
    <row r="18" spans="1:18" ht="20">
      <c r="A18" s="10" t="s">
        <v>0</v>
      </c>
      <c r="B18" s="10" t="s">
        <v>4</v>
      </c>
      <c r="C18" s="11"/>
      <c r="D18" s="14"/>
      <c r="P18" s="31" t="str">
        <f>IF(AND($C19=P$2),$C19,"")</f>
        <v/>
      </c>
      <c r="Q18" s="32">
        <f>IF(AND($C19=Q$2),$C19,"")</f>
        <v>2</v>
      </c>
      <c r="R18" s="33" t="str">
        <f>IF(AND($C19=R$2),$C19,"")</f>
        <v/>
      </c>
    </row>
    <row r="19" spans="1:18" ht="20">
      <c r="A19" s="25" t="s">
        <v>86</v>
      </c>
      <c r="B19" s="52" t="s">
        <v>87</v>
      </c>
      <c r="C19" s="14">
        <f>'QUESTIONS - ANSWERS'!F17</f>
        <v>2</v>
      </c>
      <c r="D19" s="6"/>
      <c r="P19" s="34" t="str">
        <f t="shared" ref="P19:P27" si="1">IF(AND($C20=P$2),$C20,"")</f>
        <v/>
      </c>
      <c r="Q19" s="9" t="str">
        <f t="shared" ref="Q19:Q27" si="2">IF(AND($C20=Q$2),$C20,"")</f>
        <v/>
      </c>
      <c r="R19" s="35">
        <f t="shared" ref="R19:R27" si="3">IF(AND($C20=R$2),$C20,"")</f>
        <v>1</v>
      </c>
    </row>
    <row r="20" spans="1:18" ht="20">
      <c r="A20" s="12"/>
      <c r="B20" s="52" t="s">
        <v>88</v>
      </c>
      <c r="C20" s="14">
        <f>'QUESTIONS - ANSWERS'!F18</f>
        <v>1</v>
      </c>
      <c r="D20" s="9"/>
      <c r="P20" s="34">
        <f t="shared" si="1"/>
        <v>3</v>
      </c>
      <c r="Q20" s="9" t="str">
        <f t="shared" si="2"/>
        <v/>
      </c>
      <c r="R20" s="35" t="str">
        <f t="shared" si="3"/>
        <v/>
      </c>
    </row>
    <row r="21" spans="1:18" ht="32">
      <c r="A21" s="10"/>
      <c r="B21" s="52" t="s">
        <v>89</v>
      </c>
      <c r="C21" s="14">
        <f>'QUESTIONS - ANSWERS'!F19</f>
        <v>3</v>
      </c>
      <c r="D21" s="9"/>
      <c r="P21" s="34">
        <f t="shared" si="1"/>
        <v>3</v>
      </c>
      <c r="Q21" s="9" t="str">
        <f t="shared" si="2"/>
        <v/>
      </c>
      <c r="R21" s="35" t="str">
        <f t="shared" si="3"/>
        <v/>
      </c>
    </row>
    <row r="22" spans="1:18" ht="20">
      <c r="A22" s="12"/>
      <c r="B22" s="52" t="s">
        <v>90</v>
      </c>
      <c r="C22" s="14">
        <f>'QUESTIONS - ANSWERS'!F20</f>
        <v>3</v>
      </c>
      <c r="D22" s="9"/>
      <c r="P22" s="34" t="str">
        <f>IF(AND($C23=P$2),$C23,"")</f>
        <v/>
      </c>
      <c r="Q22" s="9">
        <f>IF(AND($C23=Q$2),$C23,"")</f>
        <v>2</v>
      </c>
      <c r="R22" s="35" t="str">
        <f>IF(AND($C23=R$2),$C23,"")</f>
        <v/>
      </c>
    </row>
    <row r="23" spans="1:18" ht="32">
      <c r="A23" s="12"/>
      <c r="B23" s="52" t="s">
        <v>47</v>
      </c>
      <c r="C23" s="14">
        <f>'QUESTIONS - ANSWERS'!F21</f>
        <v>2</v>
      </c>
      <c r="D23" s="9"/>
      <c r="P23" s="34">
        <f t="shared" si="1"/>
        <v>3</v>
      </c>
      <c r="Q23" s="9" t="str">
        <f t="shared" si="2"/>
        <v/>
      </c>
      <c r="R23" s="35" t="str">
        <f t="shared" si="3"/>
        <v/>
      </c>
    </row>
    <row r="24" spans="1:18" ht="20">
      <c r="A24" s="12"/>
      <c r="B24" s="52" t="s">
        <v>48</v>
      </c>
      <c r="C24" s="14">
        <f>'QUESTIONS - ANSWERS'!F22</f>
        <v>3</v>
      </c>
      <c r="D24" s="9"/>
      <c r="P24" s="34">
        <f t="shared" si="1"/>
        <v>3</v>
      </c>
      <c r="Q24" s="9" t="str">
        <f t="shared" si="2"/>
        <v/>
      </c>
      <c r="R24" s="35" t="str">
        <f t="shared" si="3"/>
        <v/>
      </c>
    </row>
    <row r="25" spans="1:18" ht="20">
      <c r="A25" s="12"/>
      <c r="B25" s="52" t="s">
        <v>49</v>
      </c>
      <c r="C25" s="14">
        <f>'QUESTIONS - ANSWERS'!F23</f>
        <v>3</v>
      </c>
      <c r="D25" s="9"/>
      <c r="P25" s="34">
        <f t="shared" si="1"/>
        <v>3</v>
      </c>
      <c r="Q25" s="9" t="str">
        <f t="shared" si="2"/>
        <v/>
      </c>
      <c r="R25" s="35" t="str">
        <f t="shared" si="3"/>
        <v/>
      </c>
    </row>
    <row r="26" spans="1:18" ht="20">
      <c r="A26" s="12"/>
      <c r="B26" s="52" t="s">
        <v>5</v>
      </c>
      <c r="C26" s="14">
        <f>'QUESTIONS - ANSWERS'!F24</f>
        <v>3</v>
      </c>
      <c r="D26" s="14"/>
      <c r="P26" s="34">
        <f t="shared" si="1"/>
        <v>3</v>
      </c>
      <c r="Q26" s="9" t="str">
        <f t="shared" si="2"/>
        <v/>
      </c>
      <c r="R26" s="35" t="str">
        <f t="shared" si="3"/>
        <v/>
      </c>
    </row>
    <row r="27" spans="1:18" ht="32">
      <c r="A27" s="12"/>
      <c r="B27" s="52" t="s">
        <v>50</v>
      </c>
      <c r="C27" s="14">
        <f>'QUESTIONS - ANSWERS'!F25</f>
        <v>3</v>
      </c>
      <c r="D27" s="14"/>
      <c r="P27" s="34" t="str">
        <f t="shared" si="1"/>
        <v/>
      </c>
      <c r="Q27" s="9">
        <f t="shared" si="2"/>
        <v>2</v>
      </c>
      <c r="R27" s="35" t="str">
        <f t="shared" si="3"/>
        <v/>
      </c>
    </row>
    <row r="28" spans="1:18" s="2" customFormat="1" ht="32">
      <c r="A28" s="12"/>
      <c r="B28" s="52" t="s">
        <v>51</v>
      </c>
      <c r="C28" s="14">
        <f>'QUESTIONS - ANSWERS'!F26</f>
        <v>2</v>
      </c>
      <c r="D28" s="19"/>
      <c r="P28" s="34"/>
      <c r="Q28" s="9"/>
      <c r="R28" s="35"/>
    </row>
    <row r="29" spans="1:18" ht="19" thickBot="1">
      <c r="A29" s="15"/>
      <c r="B29" s="16" t="s">
        <v>2</v>
      </c>
      <c r="C29" s="17">
        <f>AVERAGE(C19:C28)</f>
        <v>2.5</v>
      </c>
      <c r="D29" s="11"/>
      <c r="P29" s="11" t="s">
        <v>118</v>
      </c>
      <c r="Q29" s="11" t="s">
        <v>117</v>
      </c>
      <c r="R29" s="11" t="s">
        <v>116</v>
      </c>
    </row>
    <row r="30" spans="1:18" ht="20">
      <c r="A30" s="12"/>
      <c r="B30" s="13"/>
      <c r="C30" s="9"/>
      <c r="D30" s="9"/>
      <c r="P30" s="31" t="str">
        <f>IF(AND($C33=P$2),$C33,"")</f>
        <v/>
      </c>
      <c r="Q30" s="32">
        <f>IF(AND($C33=Q$2),$C33,"")</f>
        <v>2</v>
      </c>
      <c r="R30" s="33" t="str">
        <f>IF(AND($C33=R$2),$C33,"")</f>
        <v/>
      </c>
    </row>
    <row r="31" spans="1:18" ht="20">
      <c r="A31" s="12"/>
      <c r="B31" s="13"/>
      <c r="C31" s="28" t="s">
        <v>3</v>
      </c>
      <c r="D31" s="14"/>
      <c r="P31" s="34" t="str">
        <f t="shared" ref="P31:R33" si="4">IF(AND($C34=P$2),$C34,"")</f>
        <v/>
      </c>
      <c r="Q31" s="9">
        <f t="shared" si="4"/>
        <v>2</v>
      </c>
      <c r="R31" s="35" t="str">
        <f t="shared" si="4"/>
        <v/>
      </c>
    </row>
    <row r="32" spans="1:18" ht="20">
      <c r="A32" s="10" t="s">
        <v>0</v>
      </c>
      <c r="B32" s="10" t="s">
        <v>4</v>
      </c>
      <c r="C32" s="11"/>
      <c r="D32" s="14"/>
      <c r="P32" s="34" t="str">
        <f t="shared" si="4"/>
        <v/>
      </c>
      <c r="Q32" s="9">
        <f t="shared" si="4"/>
        <v>2</v>
      </c>
      <c r="R32" s="35" t="str">
        <f t="shared" si="4"/>
        <v/>
      </c>
    </row>
    <row r="33" spans="1:19" ht="20">
      <c r="A33" s="26" t="s">
        <v>113</v>
      </c>
      <c r="B33" s="52" t="s">
        <v>87</v>
      </c>
      <c r="C33" s="14">
        <f>'QUESTIONS - ANSWERS'!F30</f>
        <v>2</v>
      </c>
      <c r="D33" s="14"/>
      <c r="P33" s="34" t="str">
        <f t="shared" si="4"/>
        <v/>
      </c>
      <c r="Q33" s="9">
        <f t="shared" si="4"/>
        <v>2</v>
      </c>
      <c r="R33" s="35" t="str">
        <f t="shared" si="4"/>
        <v/>
      </c>
    </row>
    <row r="34" spans="1:19" ht="16">
      <c r="A34" s="7"/>
      <c r="B34" s="52" t="s">
        <v>88</v>
      </c>
      <c r="C34" s="14">
        <f>'QUESTIONS - ANSWERS'!F31</f>
        <v>2</v>
      </c>
      <c r="D34" s="14"/>
      <c r="O34" s="22"/>
      <c r="P34" s="8"/>
      <c r="Q34" s="8"/>
      <c r="R34" s="8"/>
      <c r="S34" s="22"/>
    </row>
    <row r="35" spans="1:19" ht="32">
      <c r="A35" s="7"/>
      <c r="B35" s="52" t="s">
        <v>89</v>
      </c>
      <c r="C35" s="14">
        <f>'QUESTIONS - ANSWERS'!F32</f>
        <v>2</v>
      </c>
      <c r="D35" s="14"/>
      <c r="O35" s="22"/>
      <c r="P35" s="11"/>
      <c r="Q35" s="11"/>
      <c r="R35" s="11"/>
      <c r="S35" s="22"/>
    </row>
    <row r="36" spans="1:19" ht="20">
      <c r="A36" s="7"/>
      <c r="B36" s="52" t="s">
        <v>90</v>
      </c>
      <c r="C36" s="14">
        <f>'QUESTIONS - ANSWERS'!F33</f>
        <v>2</v>
      </c>
      <c r="D36" s="14"/>
      <c r="O36" s="22"/>
      <c r="P36" s="36"/>
      <c r="Q36" s="36"/>
      <c r="R36" s="36"/>
      <c r="S36" s="22"/>
    </row>
    <row r="37" spans="1:19" ht="30" customHeight="1">
      <c r="A37" s="7"/>
      <c r="B37" s="5" t="s">
        <v>2</v>
      </c>
      <c r="C37" s="6">
        <f>AVERAGE(C33:C36)</f>
        <v>2</v>
      </c>
      <c r="D37" s="4"/>
      <c r="O37" s="22"/>
      <c r="P37" s="36"/>
      <c r="Q37" s="36"/>
      <c r="R37" s="36"/>
      <c r="S37" s="22"/>
    </row>
    <row r="38" spans="1:19" ht="39" customHeight="1">
      <c r="A38" s="7"/>
      <c r="B38" s="8"/>
      <c r="C38" s="8"/>
      <c r="D38" s="4"/>
      <c r="O38" s="22"/>
      <c r="P38" s="36"/>
      <c r="Q38" s="36"/>
      <c r="R38" s="36"/>
      <c r="S38" s="22"/>
    </row>
    <row r="39" spans="1:19" ht="18">
      <c r="A39" s="7"/>
      <c r="B39" s="29"/>
      <c r="C39" s="14"/>
      <c r="D39" s="4"/>
      <c r="P39" s="11" t="s">
        <v>118</v>
      </c>
      <c r="Q39" s="11" t="s">
        <v>117</v>
      </c>
      <c r="R39" s="11" t="s">
        <v>116</v>
      </c>
    </row>
    <row r="40" spans="1:19" ht="20">
      <c r="A40" s="7"/>
      <c r="B40" s="5"/>
      <c r="C40" s="6"/>
      <c r="D40" s="4"/>
      <c r="P40" s="30" t="str">
        <f t="shared" ref="P40:R44" si="5">IF(AND($C44=P$2),$C44,"")</f>
        <v/>
      </c>
      <c r="Q40" s="30">
        <f t="shared" si="5"/>
        <v>2</v>
      </c>
      <c r="R40" s="30" t="str">
        <f t="shared" si="5"/>
        <v/>
      </c>
    </row>
    <row r="41" spans="1:19" ht="27" customHeight="1">
      <c r="A41" s="7"/>
      <c r="B41" s="8"/>
      <c r="C41" s="8"/>
      <c r="D41" s="4"/>
      <c r="P41" s="30">
        <f t="shared" si="5"/>
        <v>3</v>
      </c>
      <c r="Q41" s="30" t="str">
        <f t="shared" si="5"/>
        <v/>
      </c>
      <c r="R41" s="30" t="str">
        <f t="shared" si="5"/>
        <v/>
      </c>
    </row>
    <row r="42" spans="1:19" ht="20">
      <c r="A42" s="12"/>
      <c r="B42" s="13"/>
      <c r="C42" s="28" t="s">
        <v>3</v>
      </c>
      <c r="D42" s="4"/>
      <c r="P42" s="30">
        <f t="shared" si="5"/>
        <v>3</v>
      </c>
      <c r="Q42" s="30" t="str">
        <f t="shared" si="5"/>
        <v/>
      </c>
      <c r="R42" s="30" t="str">
        <f t="shared" si="5"/>
        <v/>
      </c>
    </row>
    <row r="43" spans="1:19" ht="20">
      <c r="A43" s="10" t="s">
        <v>0</v>
      </c>
      <c r="B43" s="10" t="s">
        <v>4</v>
      </c>
      <c r="C43" s="11"/>
      <c r="D43" s="4"/>
      <c r="P43" s="30" t="str">
        <f t="shared" si="5"/>
        <v/>
      </c>
      <c r="Q43" s="30">
        <f t="shared" si="5"/>
        <v>2</v>
      </c>
      <c r="R43" s="30" t="str">
        <f t="shared" si="5"/>
        <v/>
      </c>
    </row>
    <row r="44" spans="1:19" ht="64">
      <c r="A44" s="26" t="s">
        <v>114</v>
      </c>
      <c r="B44" s="62" t="s">
        <v>19</v>
      </c>
      <c r="C44" s="4">
        <f>'QUESTIONS - ANSWERS'!F37</f>
        <v>2</v>
      </c>
      <c r="D44" s="4"/>
      <c r="P44" s="30" t="str">
        <f t="shared" si="5"/>
        <v/>
      </c>
      <c r="Q44" s="30">
        <f t="shared" si="5"/>
        <v>2</v>
      </c>
      <c r="R44" s="30" t="str">
        <f t="shared" si="5"/>
        <v/>
      </c>
    </row>
    <row r="45" spans="1:19" ht="16">
      <c r="B45" s="52" t="s">
        <v>94</v>
      </c>
      <c r="C45" s="4">
        <f>'QUESTIONS - ANSWERS'!F38</f>
        <v>3</v>
      </c>
      <c r="D45" s="4"/>
      <c r="P45"/>
      <c r="Q45"/>
      <c r="R45"/>
    </row>
    <row r="46" spans="1:19" ht="16">
      <c r="B46" s="52" t="s">
        <v>95</v>
      </c>
      <c r="C46" s="4">
        <f>'QUESTIONS - ANSWERS'!F39</f>
        <v>3</v>
      </c>
      <c r="D46" s="4"/>
      <c r="P46"/>
      <c r="Q46"/>
      <c r="R46"/>
    </row>
    <row r="47" spans="1:19" ht="16">
      <c r="B47" s="52" t="s">
        <v>96</v>
      </c>
      <c r="C47" s="4">
        <f>'QUESTIONS - ANSWERS'!F40</f>
        <v>2</v>
      </c>
      <c r="D47" s="4"/>
      <c r="P47"/>
      <c r="Q47"/>
      <c r="R47"/>
    </row>
    <row r="48" spans="1:19" ht="32">
      <c r="B48" s="61" t="s">
        <v>150</v>
      </c>
      <c r="C48" s="4">
        <f>'QUESTIONS - ANSWERS'!F41</f>
        <v>2</v>
      </c>
      <c r="D48" s="4"/>
      <c r="P48"/>
      <c r="Q48"/>
      <c r="R48"/>
    </row>
    <row r="49" spans="1:18" ht="19" thickBot="1">
      <c r="A49" s="18"/>
      <c r="B49" s="16" t="s">
        <v>2</v>
      </c>
      <c r="C49" s="17">
        <f>AVERAGE(C44:C48)</f>
        <v>2.4</v>
      </c>
      <c r="D49" s="11"/>
      <c r="P49"/>
      <c r="Q49"/>
      <c r="R49"/>
    </row>
    <row r="50" spans="1:18" ht="30" customHeight="1">
      <c r="A50" s="7"/>
      <c r="B50" s="8"/>
      <c r="C50" s="8"/>
      <c r="P50"/>
      <c r="Q50"/>
      <c r="R50"/>
    </row>
    <row r="51" spans="1:18" ht="30" customHeight="1">
      <c r="A51" s="7"/>
      <c r="B51" s="8"/>
      <c r="C51" s="8"/>
      <c r="P51"/>
      <c r="Q51"/>
      <c r="R51"/>
    </row>
    <row r="52" spans="1:18" ht="30" customHeight="1">
      <c r="A52" s="7"/>
      <c r="B52" s="8"/>
      <c r="C52" s="8"/>
      <c r="P52"/>
      <c r="Q52"/>
      <c r="R52"/>
    </row>
    <row r="53" spans="1:18" ht="30" customHeight="1">
      <c r="A53" s="7"/>
      <c r="B53" s="8"/>
      <c r="C53" s="8"/>
    </row>
    <row r="54" spans="1:18" ht="30" customHeight="1">
      <c r="A54" s="7"/>
      <c r="B54" s="8"/>
      <c r="C54" s="8"/>
    </row>
    <row r="55" spans="1:18" ht="30" customHeight="1">
      <c r="A55" s="7"/>
      <c r="B55" s="8"/>
      <c r="C55" s="8"/>
    </row>
    <row r="56" spans="1:18" ht="30" customHeight="1">
      <c r="A56" s="7"/>
      <c r="B56" s="8"/>
      <c r="C56" s="8"/>
    </row>
    <row r="57" spans="1:18" ht="30" customHeight="1">
      <c r="A57" s="7"/>
      <c r="B57" s="8"/>
      <c r="C57" s="8"/>
    </row>
    <row r="58" spans="1:18" ht="30" customHeight="1">
      <c r="A58" s="7"/>
      <c r="B58" s="8"/>
      <c r="C58" s="8"/>
    </row>
    <row r="59" spans="1:18" ht="30" customHeight="1">
      <c r="A59" s="27"/>
      <c r="B59" s="24"/>
      <c r="C59" s="8"/>
    </row>
    <row r="60" spans="1:18" ht="30" customHeight="1">
      <c r="A60" s="10"/>
      <c r="B60" s="20"/>
      <c r="C60" s="8"/>
    </row>
    <row r="61" spans="1:18" ht="30" customHeight="1">
      <c r="A61" s="25"/>
      <c r="B61" s="20"/>
      <c r="C61" s="8"/>
    </row>
    <row r="62" spans="1:18" ht="30" customHeight="1">
      <c r="A62" s="37"/>
      <c r="B62" s="20"/>
      <c r="C62" s="8"/>
    </row>
    <row r="63" spans="1:18" ht="30" customHeight="1">
      <c r="A63" s="38"/>
      <c r="B63" s="20"/>
      <c r="C63" s="8"/>
    </row>
    <row r="64" spans="1:18" ht="30" customHeight="1">
      <c r="A64" s="25"/>
      <c r="B64" s="20"/>
      <c r="C64" s="8"/>
    </row>
    <row r="65" spans="1:3" ht="30" customHeight="1">
      <c r="A65" s="25"/>
      <c r="B65" s="21"/>
      <c r="C65" s="8"/>
    </row>
    <row r="66" spans="1:3" ht="30" customHeight="1">
      <c r="A66" s="25"/>
      <c r="B66" s="21"/>
      <c r="C66" s="8"/>
    </row>
    <row r="67" spans="1:3" ht="30" customHeight="1">
      <c r="A67" s="25"/>
      <c r="B67" s="21"/>
      <c r="C67" s="8"/>
    </row>
    <row r="68" spans="1:3" ht="30" customHeight="1">
      <c r="A68" s="25"/>
      <c r="B68" s="20"/>
      <c r="C68" s="8"/>
    </row>
    <row r="69" spans="1:3" ht="30" customHeight="1">
      <c r="A69" s="25"/>
      <c r="B69" s="20"/>
      <c r="C69" s="8"/>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QUESTIONS - ANSWERS</vt:lpstr>
      <vt:lpstr>ASSESSMENT</vt:lpstr>
      <vt:lpstr>'QUESTIONS - 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2018-01-16T15:50:51Z</cp:lastPrinted>
  <dcterms:created xsi:type="dcterms:W3CDTF">2016-04-08T13:04:38Z</dcterms:created>
  <dcterms:modified xsi:type="dcterms:W3CDTF">2018-08-30T17:41:31Z</dcterms:modified>
</cp:coreProperties>
</file>