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hidePivotFieldList="1" autoCompressPictures="0"/>
  <mc:AlternateContent xmlns:mc="http://schemas.openxmlformats.org/markup-compatibility/2006">
    <mc:Choice Requires="x15">
      <x15ac:absPath xmlns:x15ac="http://schemas.microsoft.com/office/spreadsheetml/2010/11/ac" url="/Users/maxjordan/Dropbox/INCITE PERFORMANCE GROUP/RESOURCES/Intellectual Property/Sales/Assessments/On Website/"/>
    </mc:Choice>
  </mc:AlternateContent>
  <xr:revisionPtr revIDLastSave="0" documentId="13_ncr:1_{6D64759B-4458-2C4A-AA2C-1A99C25FC6A3}" xr6:coauthVersionLast="45" xr6:coauthVersionMax="45" xr10:uidLastSave="{00000000-0000-0000-0000-000000000000}"/>
  <bookViews>
    <workbookView xWindow="0" yWindow="460" windowWidth="38400" windowHeight="19460" activeTab="1" xr2:uid="{00000000-000D-0000-FFFF-FFFF00000000}"/>
  </bookViews>
  <sheets>
    <sheet name="QUESTIONS - ANSWERS" sheetId="10" r:id="rId1"/>
    <sheet name="ASSESSMENT" sheetId="12" r:id="rId2"/>
  </sheets>
  <definedNames>
    <definedName name="_xlnm.Print_Area" localSheetId="0">'QUESTIONS - ANSWERS'!$A$1:$F$76</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4" i="12" l="1"/>
  <c r="P82" i="12" s="1"/>
  <c r="C55" i="12"/>
  <c r="P52" i="12" s="1"/>
  <c r="C54" i="12"/>
  <c r="R51" i="12" s="1"/>
  <c r="C77" i="12"/>
  <c r="R82" i="12" l="1"/>
  <c r="Q82" i="12"/>
  <c r="Q51" i="12"/>
  <c r="R52" i="12"/>
  <c r="Q52" i="12"/>
  <c r="C73" i="12"/>
  <c r="P73" i="12" s="1"/>
  <c r="C74" i="12"/>
  <c r="Q74" i="12" s="1"/>
  <c r="C75" i="12"/>
  <c r="Q75" i="12" s="1"/>
  <c r="C76" i="12"/>
  <c r="R76" i="12" s="1"/>
  <c r="R77" i="12"/>
  <c r="Q77" i="12"/>
  <c r="P77" i="12"/>
  <c r="C68" i="12"/>
  <c r="R68" i="12" s="1"/>
  <c r="C69" i="12"/>
  <c r="Q69" i="12" s="1"/>
  <c r="C70" i="12"/>
  <c r="R70" i="12" s="1"/>
  <c r="C71" i="12"/>
  <c r="R71" i="12" s="1"/>
  <c r="C72" i="12"/>
  <c r="R72" i="12" s="1"/>
  <c r="C67" i="12"/>
  <c r="Q67" i="12" s="1"/>
  <c r="R60" i="12"/>
  <c r="R61" i="12"/>
  <c r="Q60" i="12"/>
  <c r="Q61" i="12"/>
  <c r="C60" i="12"/>
  <c r="Q59" i="12" s="1"/>
  <c r="P60" i="12"/>
  <c r="P61" i="12"/>
  <c r="C44" i="12"/>
  <c r="R41" i="12" s="1"/>
  <c r="C45" i="12"/>
  <c r="R42" i="12" s="1"/>
  <c r="C46" i="12"/>
  <c r="P43" i="12" s="1"/>
  <c r="R43" i="12"/>
  <c r="C47" i="12"/>
  <c r="Q44" i="12" s="1"/>
  <c r="C48" i="12"/>
  <c r="R45" i="12" s="1"/>
  <c r="C49" i="12"/>
  <c r="P46" i="12" s="1"/>
  <c r="C50" i="12"/>
  <c r="P47" i="12" s="1"/>
  <c r="C51" i="12"/>
  <c r="Q48" i="12" s="1"/>
  <c r="P48" i="12"/>
  <c r="C52" i="12"/>
  <c r="P49" i="12" s="1"/>
  <c r="C53" i="12"/>
  <c r="R50" i="12" s="1"/>
  <c r="C43" i="12"/>
  <c r="P40" i="12" s="1"/>
  <c r="P51" i="12"/>
  <c r="C20" i="12"/>
  <c r="Q19" i="12" s="1"/>
  <c r="C21" i="12"/>
  <c r="R20" i="12" s="1"/>
  <c r="C22" i="12"/>
  <c r="R21" i="12" s="1"/>
  <c r="C23" i="12"/>
  <c r="P22" i="12" s="1"/>
  <c r="C24" i="12"/>
  <c r="P23" i="12" s="1"/>
  <c r="C25" i="12"/>
  <c r="P24" i="12" s="1"/>
  <c r="C26" i="12"/>
  <c r="R25" i="12" s="1"/>
  <c r="C27" i="12"/>
  <c r="R26" i="12" s="1"/>
  <c r="C28" i="12"/>
  <c r="Q27" i="12" s="1"/>
  <c r="C29" i="12"/>
  <c r="R28" i="12" s="1"/>
  <c r="C30" i="12"/>
  <c r="R29" i="12" s="1"/>
  <c r="C31" i="12"/>
  <c r="P30" i="12" s="1"/>
  <c r="C32" i="12"/>
  <c r="P31" i="12" s="1"/>
  <c r="C33" i="12"/>
  <c r="R32" i="12" s="1"/>
  <c r="C34" i="12"/>
  <c r="R33" i="12" s="1"/>
  <c r="C35" i="12"/>
  <c r="Q34" i="12" s="1"/>
  <c r="C36" i="12"/>
  <c r="Q35" i="12" s="1"/>
  <c r="C37" i="12"/>
  <c r="C19" i="12"/>
  <c r="R18" i="12" s="1"/>
  <c r="P32" i="12"/>
  <c r="R5" i="12"/>
  <c r="R6" i="12"/>
  <c r="C7" i="12"/>
  <c r="Q7" i="12" s="1"/>
  <c r="R8" i="12"/>
  <c r="C9" i="12"/>
  <c r="R9" i="12" s="1"/>
  <c r="R10" i="12"/>
  <c r="C11" i="12"/>
  <c r="Q11" i="12" s="1"/>
  <c r="R12" i="12"/>
  <c r="R13" i="12"/>
  <c r="R4" i="12"/>
  <c r="Q5" i="12"/>
  <c r="Q6" i="12"/>
  <c r="Q8" i="12"/>
  <c r="Q10" i="12"/>
  <c r="Q12" i="12"/>
  <c r="Q13" i="12"/>
  <c r="Q4" i="12"/>
  <c r="P5" i="12"/>
  <c r="P6" i="12"/>
  <c r="P8" i="12"/>
  <c r="P10" i="12"/>
  <c r="P12" i="12"/>
  <c r="P13" i="12"/>
  <c r="P4" i="12"/>
  <c r="C85" i="12"/>
  <c r="C86" i="12"/>
  <c r="C38" i="12"/>
  <c r="R48" i="12"/>
  <c r="P59" i="12"/>
  <c r="R47" i="12"/>
  <c r="P25" i="12" l="1"/>
  <c r="P83" i="12"/>
  <c r="R83" i="12"/>
  <c r="Q83" i="12"/>
  <c r="R59" i="12"/>
  <c r="P84" i="12"/>
  <c r="Q84" i="12"/>
  <c r="R84" i="12"/>
  <c r="Q32" i="12"/>
  <c r="R73" i="12"/>
  <c r="P29" i="12"/>
  <c r="P69" i="12"/>
  <c r="P75" i="12"/>
  <c r="P37" i="12"/>
  <c r="Q37" i="12"/>
  <c r="R37" i="12"/>
  <c r="C63" i="12"/>
  <c r="Q43" i="12"/>
  <c r="Q23" i="12"/>
  <c r="Q40" i="12"/>
  <c r="R74" i="12"/>
  <c r="R23" i="12"/>
  <c r="Q72" i="12"/>
  <c r="P74" i="12"/>
  <c r="Q36" i="12"/>
  <c r="R36" i="12"/>
  <c r="P72" i="12"/>
  <c r="Q73" i="12"/>
  <c r="R27" i="12"/>
  <c r="R67" i="12"/>
  <c r="R75" i="12"/>
  <c r="P28" i="12"/>
  <c r="Q42" i="12"/>
  <c r="P42" i="12"/>
  <c r="P33" i="12"/>
  <c r="Q33" i="12"/>
  <c r="Q26" i="12"/>
  <c r="R69" i="12"/>
  <c r="R11" i="12"/>
  <c r="Q47" i="12"/>
  <c r="Q24" i="12"/>
  <c r="Q25" i="12"/>
  <c r="Q21" i="12"/>
  <c r="R22" i="12"/>
  <c r="Q46" i="12"/>
  <c r="P21" i="12"/>
  <c r="Q22" i="12"/>
  <c r="Q29" i="12"/>
  <c r="R30" i="12"/>
  <c r="P50" i="12"/>
  <c r="R19" i="12"/>
  <c r="Q49" i="12"/>
  <c r="R40" i="12"/>
  <c r="P67" i="12"/>
  <c r="P9" i="12"/>
  <c r="P19" i="12"/>
  <c r="Q50" i="12"/>
  <c r="P70" i="12"/>
  <c r="P35" i="12"/>
  <c r="R35" i="12"/>
  <c r="P26" i="12"/>
  <c r="Q70" i="12"/>
  <c r="Q45" i="12"/>
  <c r="P27" i="12"/>
  <c r="P76" i="12"/>
  <c r="C78" i="12"/>
  <c r="P68" i="12"/>
  <c r="P45" i="12"/>
  <c r="P71" i="12"/>
  <c r="Q76" i="12"/>
  <c r="R46" i="12"/>
  <c r="Q68" i="12"/>
  <c r="C39" i="12"/>
  <c r="Q28" i="12"/>
  <c r="R49" i="12"/>
  <c r="Q71" i="12"/>
  <c r="C87" i="12"/>
  <c r="Q30" i="12"/>
  <c r="P20" i="12"/>
  <c r="R34" i="12"/>
  <c r="Q18" i="12"/>
  <c r="P44" i="12"/>
  <c r="P11" i="12"/>
  <c r="Q9" i="12"/>
  <c r="R24" i="12"/>
  <c r="C56" i="12"/>
  <c r="C14" i="12"/>
  <c r="P41" i="12"/>
  <c r="R31" i="12"/>
  <c r="P34" i="12"/>
  <c r="R7" i="12"/>
  <c r="Q20" i="12"/>
  <c r="R44" i="12"/>
  <c r="P7" i="12"/>
  <c r="P18" i="12"/>
  <c r="Q31" i="12"/>
  <c r="Q41" i="12"/>
  <c r="P36" i="12"/>
  <c r="P62" i="12" l="1"/>
  <c r="Q62" i="12"/>
  <c r="R62" i="12"/>
</calcChain>
</file>

<file path=xl/sharedStrings.xml><?xml version="1.0" encoding="utf-8"?>
<sst xmlns="http://schemas.openxmlformats.org/spreadsheetml/2006/main" count="447" uniqueCount="318">
  <si>
    <t>Category</t>
  </si>
  <si>
    <t xml:space="preserve"> </t>
  </si>
  <si>
    <t>Average</t>
  </si>
  <si>
    <t>Exposure</t>
  </si>
  <si>
    <t>Risk</t>
  </si>
  <si>
    <t>Drug Free Workplace</t>
  </si>
  <si>
    <t>Injury Triage</t>
  </si>
  <si>
    <t>Insurance</t>
  </si>
  <si>
    <t>Healthcare Compliance</t>
  </si>
  <si>
    <t>Risk Category: HR</t>
  </si>
  <si>
    <t>Questions</t>
  </si>
  <si>
    <t>Never</t>
  </si>
  <si>
    <t>Risk Category: Insurance</t>
  </si>
  <si>
    <t>Scoring</t>
  </si>
  <si>
    <t>Response</t>
  </si>
  <si>
    <t>Insurance Policy coverage</t>
  </si>
  <si>
    <t>Alternative Risk Analysis</t>
  </si>
  <si>
    <t>Risk Tolerance</t>
  </si>
  <si>
    <t>Balance Sheet Protection</t>
  </si>
  <si>
    <t>Insurance Company Relationship Capital</t>
  </si>
  <si>
    <t>Insurance Company Comparison</t>
  </si>
  <si>
    <t>Industry Data Analysis / Awareness</t>
  </si>
  <si>
    <t>Carrier Submission Standards</t>
  </si>
  <si>
    <t>Vehicles and Equipment owned, non-owned, policy/procedures and coverage</t>
  </si>
  <si>
    <t>Acceptable E&amp;O Limits</t>
  </si>
  <si>
    <t>How frequently do you do a gap analysis on insurance coverage vs the emerging and evolving risks in construction, environmental, and HR?</t>
  </si>
  <si>
    <t>Hasn't been done.</t>
  </si>
  <si>
    <t>We do one annually based on risks identified in a risk analysis or assessment.</t>
  </si>
  <si>
    <t>Have you been educated on or analyzed alternative risk financing strategies in the past 18 months?</t>
  </si>
  <si>
    <t>No, never</t>
  </si>
  <si>
    <t>Yes, we have reviewed in detail and know how it would strategically impact our risk financing.</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</si>
  <si>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</si>
  <si>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</si>
  <si>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</si>
  <si>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</si>
  <si>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How often do you show your balance sheet to your insurance carrier and/or agent to review for protection purposes?</t>
  </si>
  <si>
    <t>A couple of years but I don't know if they included it in the review of liability limits.</t>
  </si>
  <si>
    <t>Every year my balance sheet is reviewed as a part of the liability limit review.</t>
  </si>
  <si>
    <t>1-2 years and/or we have never met the carrier.</t>
  </si>
  <si>
    <t>3-6 years and/or we have met the carrier but we do not have a relationship.</t>
  </si>
  <si>
    <t>7 years or more and/or we know the underwriter and/or other key personnel at the carrier.</t>
  </si>
  <si>
    <t>When was the last time you (or your agent) compared carriers for differences in coverage, claims payment, ratings, and pricing?</t>
  </si>
  <si>
    <t>More than 5 years</t>
  </si>
  <si>
    <t>2-4 years</t>
  </si>
  <si>
    <t>How often do you look at industry averages for coverage and claims to make sure you are protected against "norms" and are "defensible" against reasonable claims?</t>
  </si>
  <si>
    <t>We have done it before but not systematically.</t>
  </si>
  <si>
    <t>Systematically, every 1-3 years and my agent informs me of major trend changes.</t>
  </si>
  <si>
    <t>I don't know</t>
  </si>
  <si>
    <t>How do you manage vehicles and equipment owned, non-owned, and rented from an insurance coverage standpoint?  How do you monitor for compliance?</t>
  </si>
  <si>
    <t>We don't</t>
  </si>
  <si>
    <t>Policy and procedures in place, coverage is in place, communication is frequent, monitoring is systematic.</t>
  </si>
  <si>
    <t>When was the last time you looked at your Errors and Omissions insurance coverage to make sure your limits meet the risk requirements of your jobs?</t>
  </si>
  <si>
    <t>We have had a recent review of this coverage and are confident it covers us from the liability potential.</t>
  </si>
  <si>
    <t>Work Comp Emod Industry Comparison</t>
  </si>
  <si>
    <t>Leadership/Management Awareness of W/C Cost control measures.</t>
  </si>
  <si>
    <t>Safety Program</t>
  </si>
  <si>
    <t>Return to Work Initiatives</t>
  </si>
  <si>
    <t>Mitigation Systems in place</t>
  </si>
  <si>
    <t>Injury process and Standards</t>
  </si>
  <si>
    <t>Negligent Entrustment Mitigation</t>
  </si>
  <si>
    <t>Prevention Documentation</t>
  </si>
  <si>
    <t>Accident Repetitiveness</t>
  </si>
  <si>
    <t>Safety Communications</t>
  </si>
  <si>
    <t>Maximize EMod to Best in Class</t>
  </si>
  <si>
    <t>Proper Employee Classification</t>
  </si>
  <si>
    <t>Proactive Claim Management</t>
  </si>
  <si>
    <t>Employee Health Insurance</t>
  </si>
  <si>
    <t>Employee Health Clarity</t>
  </si>
  <si>
    <t>Healthy Workplace</t>
  </si>
  <si>
    <t>Blood borne Pathogens</t>
  </si>
  <si>
    <t>How does your Experience MOD compare to others in the industry?</t>
  </si>
  <si>
    <t>I don't know or I don't know my Emod or It is poor compared to industry.</t>
  </si>
  <si>
    <t>I am aware of the Emod and we are doing ok, but I am not aware of industry or competitive position.</t>
  </si>
  <si>
    <t>How do you inform managers on how W/C costs can be controlled?</t>
  </si>
  <si>
    <t>They have been trained before in some areas but we are not systematic about it.</t>
  </si>
  <si>
    <t>Managers are trained on W/C Emod calculation models, safety strategies, return to work, mitigation strategies for losses, and are retrained systematically.</t>
  </si>
  <si>
    <t>Describe your safety program.</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</si>
  <si>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</si>
  <si>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</si>
  <si>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</si>
  <si>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</si>
  <si>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a very strong return to work program where employees are aware of that expectation, managers are trained to help them back quickly, and the program meets w/c guidelines.</t>
  </si>
  <si>
    <t>What injury triage systems and processes do you have in place to make sure injuries are treated quickly, accurately, and helps employee health?</t>
  </si>
  <si>
    <t>We do not have a program or resource.</t>
  </si>
  <si>
    <t>We have a resource but we are sporadic at execution and utilization.</t>
  </si>
  <si>
    <t>We have a source, a systematic process, and we monitor as part of our injury management system.</t>
  </si>
  <si>
    <t>How have you gone about making sure mitigation systems are in place for workers injuries?  Items like properly placed eye wash stations, injury triage, management training, employee training, proper documentation, etc?</t>
  </si>
  <si>
    <t>We have not done this.</t>
  </si>
  <si>
    <t>We have done a third party audit and we are systematic at implementing.</t>
  </si>
  <si>
    <t>What documentation process is used when injuries occur and who does it?  How is it monitored for compliance?</t>
  </si>
  <si>
    <t>We do not have documentation other than filling out insurance claim info.</t>
  </si>
  <si>
    <t>We have systems procedures but we aren't sure they are the best or complete. We don't monitor for compliance.</t>
  </si>
  <si>
    <t>What have you put in place to make sure you don't have any negligent entrustment risks in your company?</t>
  </si>
  <si>
    <t>Nothing</t>
  </si>
  <si>
    <t>We have done what we think needs to be done.</t>
  </si>
  <si>
    <t>How do you document your prevention measures for workplace safety?</t>
  </si>
  <si>
    <t>No documentation</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</si>
  <si>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</si>
  <si>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</si>
  <si>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</si>
  <si>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</si>
  <si>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</si>
  <si>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</si>
  <si>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</si>
  <si>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How do you keep a drug free workplace?</t>
  </si>
  <si>
    <t>We have drug testing at hiring, but we don't test or do any training on an ongoing basis.</t>
  </si>
  <si>
    <t>What do you do to proactively get or keep your experience MOD to the lowest number possible?</t>
  </si>
  <si>
    <t>We try to be safe and have safety programs to keep the accidents to a minimum.</t>
  </si>
  <si>
    <t>How and how often do you look at employee classifications of your employees for workers compensation insurance ratings?</t>
  </si>
  <si>
    <t>Never have</t>
  </si>
  <si>
    <t>More than 2 years since we have reviewed.</t>
  </si>
  <si>
    <t>We look at it every year to every two years to make sure we are not misclassifying employees when we hire them, create positions, or promote people.</t>
  </si>
  <si>
    <t>How do you manage your workers compensation claims today?</t>
  </si>
  <si>
    <t>We just let the process happen with the carrier or our agent.</t>
  </si>
  <si>
    <t>What do you do to make sure employees have health insurance so they don't try to use your w/c insurance as an injury health plan for non-work related injuries?</t>
  </si>
  <si>
    <t>We have a healthy program for our employees and we educated them on how to manage their health program to make it affordable and good for them and their family.</t>
  </si>
  <si>
    <t>What do you do to make sure you have healthy employees?</t>
  </si>
  <si>
    <t>Nothing.</t>
  </si>
  <si>
    <t>We encourage them to get physicals beyond what the law requires (if they operate equipment/vehicles).</t>
  </si>
  <si>
    <t>We have health fairs or employee health testing programs (paid or not).</t>
  </si>
  <si>
    <t>What programs do you have available to help employees become healthy or maintain good health?</t>
  </si>
  <si>
    <t>We have access to some programs but we don't promote, communicate, other than at annual enrollment.</t>
  </si>
  <si>
    <t>How do you manage blood borne pathogens?</t>
  </si>
  <si>
    <t>No plan or program.</t>
  </si>
  <si>
    <t>When was your last EEOC review to ensure compliance?  How often are managers trained on EEOC laws and requirements?</t>
  </si>
  <si>
    <t>When was your last ADA review to ensure compliance?  How often do you train managers on ADA rules and processes?</t>
  </si>
  <si>
    <t>How many of your managers have been trained on sexual harassment laws?  On a scale of 1-10 how would you rate your culture pertaining to sexual harassment compliance? (1 is poor and 10 is excellent)</t>
  </si>
  <si>
    <t>Rate 1-4, no training or fact based awareness.</t>
  </si>
  <si>
    <t>Rate 5-7 and some training and fact based awareness.</t>
  </si>
  <si>
    <t>How have your ensured that your hiring procedures meet DOL requirements and are monitored?</t>
  </si>
  <si>
    <t>We have not.</t>
  </si>
  <si>
    <t>How do you make sure you are protected in employee terminations?</t>
  </si>
  <si>
    <t>We have a system but it is followed sporadically.</t>
  </si>
  <si>
    <t>We have a system that has been tested by an attorney and is followed systematically (Monitored).</t>
  </si>
  <si>
    <t>How do you protect yourself from legal action when disciplining poor behaviors with employees?</t>
  </si>
  <si>
    <t>We have a systematic and consistent approach to discipline and document effectively.</t>
  </si>
  <si>
    <t>How do you maximize performance with employees?  What performance management system do you use?  How do you hold people accountable?</t>
  </si>
  <si>
    <t>How do you stay in compliance with healthcare reform requirements?  Do you know if you are in compliance today?</t>
  </si>
  <si>
    <t>Do not know.</t>
  </si>
  <si>
    <t>We are very aware of the regulations and all compliance issues. We are compliant and actually plan proactively for upcoming regulations.</t>
  </si>
  <si>
    <t>We are thorough at checking, verifying, completing all I-9 documentation to make sure all workers are legal.</t>
  </si>
  <si>
    <t>How do you make sure you are in compliance for all legal "leave of absence" issues?  ADA, FMLA, Workers Comp?</t>
  </si>
  <si>
    <t>I am not aware or do not know how we deal with it.</t>
  </si>
  <si>
    <t>We are aware but do not have training, awareness, and are not proactive.</t>
  </si>
  <si>
    <t xml:space="preserve">Nothing. </t>
  </si>
  <si>
    <t>Risk Category: Workplace Safety</t>
  </si>
  <si>
    <t>Workplace Safety</t>
  </si>
  <si>
    <t>EEOC</t>
  </si>
  <si>
    <t>ADA</t>
  </si>
  <si>
    <t>Sexual Harassment</t>
  </si>
  <si>
    <t>Hiring</t>
  </si>
  <si>
    <t>Termination</t>
  </si>
  <si>
    <t>Discipline</t>
  </si>
  <si>
    <t>Performance Management</t>
  </si>
  <si>
    <t>I-9 Compliance</t>
  </si>
  <si>
    <t>ADA, FMLA, Workers Comp Leave Mgmt</t>
  </si>
  <si>
    <t>Workplace Violence</t>
  </si>
  <si>
    <t>How do you make sure all your contracts keep you from assuming unnecessary liability? Lease agreements, employment contracts, job contracts, etc.</t>
  </si>
  <si>
    <t>We just use past contracts and repeat them.</t>
  </si>
  <si>
    <t>We have an attorney review or write.</t>
  </si>
  <si>
    <t>We have an attorney review/write but we also have our insurance agent/broker review for insurance related reasons and risk transfer potential.</t>
  </si>
  <si>
    <t>How do you make sure your subcontractor agreements address all insurance related issues?</t>
  </si>
  <si>
    <t>We don't.</t>
  </si>
  <si>
    <t>We have reviewed in the past but not in the last few years.</t>
  </si>
  <si>
    <t>We have all contracts reviewed by our agent or an attorney with an insurance specialty.</t>
  </si>
  <si>
    <t>How do you make sure your sub-contractors are staying in compliance with your contract agreements?</t>
  </si>
  <si>
    <t>We monitor on a scheduled basis and have a form that helps us track all critical items to make sure we can hold them accountable.</t>
  </si>
  <si>
    <t>Contracts Reviewed for Risk</t>
  </si>
  <si>
    <t>Subcontractor Agreements</t>
  </si>
  <si>
    <t>Contract Compliance</t>
  </si>
  <si>
    <t>Risk Category: Contractual Risk Transfer</t>
  </si>
  <si>
    <t>Risk Category: Misc Risks</t>
  </si>
  <si>
    <t>Certificate Process</t>
  </si>
  <si>
    <t>Claims Mgmt</t>
  </si>
  <si>
    <t>Emerging Risk Awareness</t>
  </si>
  <si>
    <t>Frequent Risk Assessment</t>
  </si>
  <si>
    <t xml:space="preserve"> Environmental Risks</t>
  </si>
  <si>
    <t>Agency Consultant Value Analysis *Only use w/ Prospect</t>
  </si>
  <si>
    <t>Risk Category: Third Party Risks</t>
  </si>
  <si>
    <t>Supply Chain Interruption</t>
  </si>
  <si>
    <t>Disaster Recovery</t>
  </si>
  <si>
    <t xml:space="preserve">Third Party Liability </t>
  </si>
  <si>
    <t>Riot or Protest</t>
  </si>
  <si>
    <t>OSHA</t>
  </si>
  <si>
    <t>DOL (FMLA, ERISA)</t>
  </si>
  <si>
    <t>Risk Category: Vehicle and Equipment Risks</t>
  </si>
  <si>
    <t>Accident Mitigation</t>
  </si>
  <si>
    <t>They do not.</t>
  </si>
  <si>
    <t>They are available as we need them. They look over the process and try to help us where necessary.</t>
  </si>
  <si>
    <t>How do you stay aware of emerging and evolving risks in the market?  Cyber, environmental, compliance, HR, claims severity, etc?</t>
  </si>
  <si>
    <t>I get information sporadically from attorney, insurance agent, CPA.</t>
  </si>
  <si>
    <t>How often is a thorough risk assessment provided outside of an insurance policy update?</t>
  </si>
  <si>
    <t>We have conversations with our agent every once in a while but it isn't as detailed as this or systematic.</t>
  </si>
  <si>
    <t>We receive a systematic and thorough risk assessment annually from our agent that goes beyond what they are insuring.</t>
  </si>
  <si>
    <t>Never have broken the agent/broker out separate from the carrier.</t>
  </si>
  <si>
    <t>I don't know.</t>
  </si>
  <si>
    <t>How do you manage supply chain interruption?</t>
  </si>
  <si>
    <t>Reactively</t>
  </si>
  <si>
    <t>We have some sources that we know about and can reach out to in emergency.</t>
  </si>
  <si>
    <t>We have a contingency plan in place for all identified critical supplies from equipment parts, to job supplies, to contract materials.</t>
  </si>
  <si>
    <t>What disaster recovery plans do you have in place? Hurricane, tornado, flood, etc.</t>
  </si>
  <si>
    <t>No plan in place</t>
  </si>
  <si>
    <t>We have a plan but it isn't updated or reviewed or even very accessible to our people.</t>
  </si>
  <si>
    <t>We are aware and let our insurance policies cover us along with employee awareness.</t>
  </si>
  <si>
    <t>We have policies and procedures but they are not followed.</t>
  </si>
  <si>
    <t>How do you stay compliant with OSHA?</t>
  </si>
  <si>
    <t>Nothing but make sure we go to training.</t>
  </si>
  <si>
    <t>Training, documentation.</t>
  </si>
  <si>
    <t>Training, documentation, monitoring, proactive relationship with OSHA inspectors.</t>
  </si>
  <si>
    <t>How do you stay compliant with DOL?</t>
  </si>
  <si>
    <t>Nothing proactive. Just what our CPA told us when we started.</t>
  </si>
  <si>
    <t>If a vehicle or machine is in an accident, what is the procedure used to mitigate the loss?</t>
  </si>
  <si>
    <t>HR</t>
  </si>
  <si>
    <t>Contractual Risk Transfer</t>
  </si>
  <si>
    <t>Vehicle and Equipment Risks</t>
  </si>
  <si>
    <t>Labor Organization</t>
  </si>
  <si>
    <t>None</t>
  </si>
  <si>
    <t>What do you do to prevent from labor organization?</t>
  </si>
  <si>
    <t>We try to avoid but don't have any formal systems or plans.</t>
  </si>
  <si>
    <t>We have regular discussions with employees, monitor engagement, have contingency plans in place to avoid organizing of labor.</t>
  </si>
  <si>
    <t>We have regular training for all EEOC items and audit on a regular basis.</t>
  </si>
  <si>
    <t>HIGH</t>
  </si>
  <si>
    <t>MEDIUM</t>
  </si>
  <si>
    <t>LOW</t>
  </si>
  <si>
    <t>Through keeping relationship capital in mind, we are made aware of market differences annually by our agent.</t>
  </si>
  <si>
    <t>We have tried some strategies and we attempt to get people to return to work as quickly as possible.</t>
  </si>
  <si>
    <t>We have provided some awareness and training but it is sporadic at best.</t>
  </si>
  <si>
    <t>How do you make sure you comply with I-9 regulations?</t>
  </si>
  <si>
    <t>We have a very proactive position of communication, policy manual info, awareness, and compliance.</t>
  </si>
  <si>
    <t>Environmental Risks</t>
  </si>
  <si>
    <t>No plan. Hope for the best.</t>
  </si>
  <si>
    <t>Insurance Policy Coverage</t>
  </si>
  <si>
    <t>More than 18 months, or "my agent did it when they first started. However, it hasn't been done again as they just renew coverage annually."</t>
  </si>
  <si>
    <t>Not in detail. Saw some information or was given some info about it. Didn't do in-depth review or analysis.</t>
  </si>
  <si>
    <t>Insurance company relationship capital can be one of the most valuable tools for pricing and coverage. Long term profit can be critical when needed. How long have you been with your carrier?</t>
  </si>
  <si>
    <t>A national insurance consulting firm identified that approximately 70% of insurance agency submissions to carriers do not represent a company properly or don't ask for all the credits and discounts available. How do you know that your broker is one of the 30% that do submit properly?</t>
  </si>
  <si>
    <t xml:space="preserve">I have compared agents before and my agent does a good job. No unpaid claims. I know where my prices are compared to many of my competitors. </t>
  </si>
  <si>
    <t>My broker has an endorsement from key underwriters that "if they follow the endorsed process, they will get the best available price". They give us a guarantee that they will follow that process.</t>
  </si>
  <si>
    <t>We have a policy and procedure but I am not sure we follow it. It is not monitored.</t>
  </si>
  <si>
    <t>Don't have coverage (can't afford as small contractor). Have not reviewed for proper limits.</t>
  </si>
  <si>
    <t>We reviewed more than 3 years ago. We think we are ok…</t>
  </si>
  <si>
    <t>Our broker informs us of our Experience MOD and we are aware of where we compare in the market. We are proactive in managing.</t>
  </si>
  <si>
    <t>We don't. We just try to be safe.</t>
  </si>
  <si>
    <t>Nothing formal. We just demand safety and put up some signs. Threaten employees to be safe.</t>
  </si>
  <si>
    <t>We did a review at some point in the past. We have these items but they are implemented sporadically.</t>
  </si>
  <si>
    <t>We have a systematic approach, with a system that has been tested by workers compensation experts. We monitor monthly or quarterly.</t>
  </si>
  <si>
    <t>We have had a third party analyze and give us recommendations. We have proactive strategies and systems in place and we monitor frequently.</t>
  </si>
  <si>
    <t>We have documentation systems but we don't monitor if we are following. May be sporadic in implementing.</t>
  </si>
  <si>
    <t xml:space="preserve">Systematic documentation of all safety meetings, OSHA training, driver training, equipment training. We monitor on a regular basis. </t>
  </si>
  <si>
    <t>It is impossible. We have to hire people, so we just do our best to make sure they are not on drugs by observation.</t>
  </si>
  <si>
    <t xml:space="preserve">We have a thorough drug awareness and testing program. We follow the program and monitor effectiveness. </t>
  </si>
  <si>
    <t>Nothing. Not much you can do. Don't understand how it is calculated (victim answers).</t>
  </si>
  <si>
    <t>We have a detailed awareness of how it is calculated. We do frequent training, awareness, mitigation systems, and it is part of our culture.</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</si>
  <si>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</si>
  <si>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</si>
  <si>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Nothing/don't know. Hadn't thought of that. Can't do anything about that.</t>
  </si>
  <si>
    <t>I have health insurance for them or give them money for health insurance. But we haven't ever trained  them on the difference and why that is unethical or not good for them or the company.</t>
  </si>
  <si>
    <t>Nutrition consultation available and/or health club membership, and/or wellness programs. Frequent communication.</t>
  </si>
  <si>
    <t>We have trained all employees and remind them frequently. We provide resources to help make sure no blood related disease transfer occurs.</t>
  </si>
  <si>
    <t>We have audited before. We have had training but it has been a while. No formal system.</t>
  </si>
  <si>
    <t>We did an audit and/or had someone look at it at one time. No monitoring or compliance checks.</t>
  </si>
  <si>
    <t>We had an HR specialist review and establish guidelines. We monitor for consistency and compliance.</t>
  </si>
  <si>
    <t>We just do our best. No real good answer.</t>
  </si>
  <si>
    <t>We are sporadic in documentation. We are inconsistent in discipline with employees.</t>
  </si>
  <si>
    <t>No system in place. Just do our best.</t>
  </si>
  <si>
    <t>We have a random employee review process. It doesn't work very well but it is better than nothing. It helps us give our raises.</t>
  </si>
  <si>
    <t>We get information from our CPA and we depend on our agent. But, we are not clear or certain as to being compliant.</t>
  </si>
  <si>
    <t>We are random at monitoring or we go around it. Prefer to not answer question.</t>
  </si>
  <si>
    <t>We have employees do their best at getting information and we try to stay in compliance. But, we don't monitor and we hire people pretty fast. No real verification of accurate documentation.</t>
  </si>
  <si>
    <t>We have policy and procedures. We make sure they know it is a terminable offense.</t>
  </si>
  <si>
    <t>We have policies and procedures and frequent training. Active shooter training has been a priority for us as well.</t>
  </si>
  <si>
    <t>We have people that are pretty aware of what is expected. We watch them closely. However, it is reactive and our contracts become our reactive solution.</t>
  </si>
  <si>
    <t>They have a branded and systematic process. This includes frequency of updates, claims positioning, policy review, legal guidance, specialist, and advocacy.</t>
  </si>
  <si>
    <t>I receive regular and systematic information updating on key emerging and evolving risks. These are reviewed with my agent to make sure we have prevention, mitigation, and insurance programs in place to protect us.</t>
  </si>
  <si>
    <t>I have worked with a few of the brokers/agents and have a reasonable knowledge. But, I have never separated out the carrier piece in an analysis and made it stand alone.</t>
  </si>
  <si>
    <t>Either: 1. We are completely aware of services, capabilities, and value of key agencies/brokers in the market. Or  2. We review agency/broker services and capabilities every few years and allow our agent to partner with us in finding insurance products.</t>
  </si>
  <si>
    <t>Environmental risks are changing constantly. How do you stay aware of these risks and make sure they are covered properly in your insurance policies?</t>
  </si>
  <si>
    <t xml:space="preserve">We depend on what we read and what we hear from industry magazines, network groups (AGC, NUCA, ABC) to tell us. </t>
  </si>
  <si>
    <t>We have an environmental specialist that has reviewed our work scope and our contracts to make sure we have everything done properly. They review this information annually.</t>
  </si>
  <si>
    <t>We have a very clear plan that is frequently reviewed and updated. It is a plan that is given to all employees. They have access through online resources as well. We train on the plan regularly.</t>
  </si>
  <si>
    <t>We have told our employees to get away and not engage. We take each situation as it comes and have thought about how to deal with it.</t>
  </si>
  <si>
    <t>We have all systems in place and believe we stay compliant. Not monitoring.</t>
  </si>
  <si>
    <t>We have all systems in place and audit for compliance. We monitor regularly.</t>
  </si>
  <si>
    <t>All legal requirements. Drug testing if required, get license and registration of other party. Document what you can.</t>
  </si>
  <si>
    <t>Video scene. Record conversations where legal. Documentation. Drug testing immediately. Training provided to teach operators to NOT share unnecessary information with anyone on the site or at anytime. Accident procedures are in the equipment/vehicle to ensure compliance.</t>
  </si>
  <si>
    <t>Blood Borne Pathogens</t>
  </si>
  <si>
    <t>Never.</t>
  </si>
  <si>
    <t>Rate 8-10 and systematic training and fact based awareness.</t>
  </si>
  <si>
    <t>How do you prevent  workplace violence?  What have you done to train people on potential workplace violence?</t>
  </si>
  <si>
    <t>How does your agent/broker support you in the claims management process?</t>
  </si>
  <si>
    <t>I don't.</t>
  </si>
  <si>
    <t>Nothing proactive or formal.</t>
  </si>
  <si>
    <t>Leadership / Management Awareness of W/C Cost Control Measures.</t>
  </si>
  <si>
    <t>Mitigation Systems in Place</t>
  </si>
  <si>
    <t>We have a very good system of performance management that is objective, effective, and clearly impacts performance in the company. (If reverse performance management is used, this is ideal. But most would not be aware of its availability.)</t>
  </si>
  <si>
    <t>What method do you use to evaluate the value an insurance agent/broker.</t>
  </si>
  <si>
    <t>Hazardous Waste Disposal</t>
  </si>
  <si>
    <t>How do you dispose of hazardous waste (fuels, antifreeze, oils)</t>
  </si>
  <si>
    <t>Don't really know or send to random low cost providers.</t>
  </si>
  <si>
    <t>Have process of certified disposal, but do not monitor.</t>
  </si>
  <si>
    <t>Only certified disposal and frequent monitoring with Insurance certs provided.</t>
  </si>
  <si>
    <t>What do you do to prevent from third party liability on your facility?</t>
  </si>
  <si>
    <t>Due diligence in training, indemnification agreements, and good control and supervision.</t>
  </si>
  <si>
    <t>Tools and equipment theft</t>
  </si>
  <si>
    <t>How do you prevent from  theft of tools and equipment?</t>
  </si>
  <si>
    <t>Training, policy and procedures, carrot and stick rewards and consequences for employees and supervisors, inventory management systems, parts areas locked and secured, security.</t>
  </si>
  <si>
    <t>What process or systems do you have in place to protect your people from riot and/or protest?</t>
  </si>
  <si>
    <t>We have a firm policy and procedure. We engage a third party for guidance that is on retainer (Public relations firm), and protect employees at all costs. We have insurance to protect us from potential loss if we have to close the doors for an extended period of time.</t>
  </si>
  <si>
    <t xml:space="preserve"> Employee Driving Eligibility</t>
  </si>
  <si>
    <t>How to you check new employees and monitor existimg employees for legal drivers licenses and violations?</t>
  </si>
  <si>
    <t>Nothing or we do initial checks when hiring.</t>
  </si>
  <si>
    <t>We do initial checks but do not monitor ongoing.</t>
  </si>
  <si>
    <t>Initial hiring check.  Employee manual give clarity of expectations and reporting.  Monitor random and have proactive reporting firm monitoring for us.</t>
  </si>
  <si>
    <t>Hired and Non-owned auto</t>
  </si>
  <si>
    <t>What coverage do you have in place today to protect your business in the case of a hired or non-owned auto usage?</t>
  </si>
  <si>
    <t>We have coverage but it hasn't been reviewed in a long time.</t>
  </si>
  <si>
    <t>We look at the coverage annually and make sure it is appropriate.</t>
  </si>
  <si>
    <t>Misc / Auto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</si>
</sst>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1">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sz val="18"/>
      <color theme="1"/>
      <name val="Arial"/>
      <family val="2"/>
    </font>
    <font>
      <sz val="12"/>
      <color rgb="FF000000"/>
      <name val="Calibri"/>
      <family val="2"/>
    </font>
    <font>
      <b/>
      <sz val="14"/>
      <color rgb="FF000000"/>
      <name val="Arial"/>
      <family val="2"/>
    </font>
    <font>
      <sz val="16"/>
      <color rgb="FF0A0101"/>
      <name val="Helvetica Neue"/>
      <family val="2"/>
    </font>
    <font>
      <sz val="12"/>
      <color theme="1"/>
      <name val="Arial "/>
    </font>
    <font>
      <sz val="11"/>
      <color theme="1"/>
      <name val="Arial "/>
    </font>
    <font>
      <b/>
      <sz val="12"/>
      <color theme="1"/>
      <name val="Arial "/>
    </font>
    <font>
      <b/>
      <u/>
      <sz val="14"/>
      <color theme="1"/>
      <name val="Arial "/>
    </font>
    <font>
      <b/>
      <sz val="16"/>
      <color theme="1"/>
      <name val="Arial "/>
    </font>
    <font>
      <b/>
      <sz val="14"/>
      <color theme="1"/>
      <name val="Arial "/>
    </font>
    <font>
      <sz val="14"/>
      <color theme="1"/>
      <name val="Arial "/>
    </font>
    <font>
      <sz val="12"/>
      <color rgb="FF000000"/>
      <name val="Arial "/>
    </font>
    <font>
      <sz val="12"/>
      <color rgb="FF006100"/>
      <name val="Calibri"/>
      <family val="2"/>
      <scheme val="minor"/>
    </font>
    <font>
      <sz val="12"/>
      <color rgb="FF9C0006"/>
      <name val="Calibri"/>
      <family val="2"/>
      <scheme val="minor"/>
    </font>
    <font>
      <sz val="12"/>
      <color rgb="FF9C5700"/>
      <name val="Calibri"/>
      <family val="2"/>
      <scheme val="minor"/>
    </font>
    <font>
      <b/>
      <sz val="12"/>
      <color rgb="FF000000"/>
      <name val="Arial "/>
    </font>
    <font>
      <b/>
      <sz val="12"/>
      <color rgb="FF000000"/>
      <name val="Arial"/>
      <family val="2"/>
    </font>
  </fonts>
  <fills count="10">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s>
  <borders count="1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2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cellStyleXfs>
  <cellXfs count="82">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vertical="center"/>
    </xf>
    <xf numFmtId="0" fontId="7" fillId="0" borderId="1" xfId="0" applyFont="1" applyBorder="1" applyAlignment="1">
      <alignment vertical="center"/>
    </xf>
    <xf numFmtId="2" fontId="5" fillId="0" borderId="1" xfId="0" applyNumberFormat="1" applyFont="1" applyBorder="1" applyAlignment="1">
      <alignment horizontal="center" vertical="center"/>
    </xf>
    <xf numFmtId="0" fontId="0" fillId="0" borderId="1" xfId="0" applyBorder="1" applyAlignment="1">
      <alignment vertical="center"/>
    </xf>
    <xf numFmtId="0" fontId="5" fillId="0" borderId="0" xfId="9"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3" fillId="0" borderId="0" xfId="0" applyFont="1" applyBorder="1" applyAlignment="1">
      <alignment wrapText="1"/>
    </xf>
    <xf numFmtId="0" fontId="13" fillId="0" borderId="0" xfId="0" applyFont="1" applyAlignment="1">
      <alignment wrapText="1"/>
    </xf>
    <xf numFmtId="0" fontId="3" fillId="0" borderId="0" xfId="0" applyFont="1" applyAlignment="1">
      <alignment vertical="center"/>
    </xf>
    <xf numFmtId="0" fontId="14" fillId="0" borderId="0" xfId="0" applyFont="1" applyBorder="1" applyAlignment="1">
      <alignment horizontal="center"/>
    </xf>
    <xf numFmtId="0" fontId="11" fillId="0" borderId="0" xfId="0" applyFont="1" applyBorder="1" applyAlignment="1">
      <alignment horizontal="center"/>
    </xf>
    <xf numFmtId="49" fontId="0" fillId="2" borderId="2" xfId="0" applyNumberFormat="1" applyFont="1" applyFill="1" applyBorder="1" applyAlignment="1">
      <alignment wrapText="1"/>
    </xf>
    <xf numFmtId="49" fontId="0" fillId="2" borderId="0" xfId="0" applyNumberFormat="1" applyFont="1" applyFill="1" applyBorder="1" applyAlignment="1">
      <alignment wrapText="1"/>
    </xf>
    <xf numFmtId="49" fontId="15" fillId="3" borderId="2" xfId="0" applyNumberFormat="1" applyFont="1" applyFill="1" applyBorder="1" applyAlignment="1">
      <alignment wrapText="1"/>
    </xf>
    <xf numFmtId="0" fontId="17" fillId="0" borderId="0" xfId="0" applyFont="1"/>
    <xf numFmtId="0" fontId="17" fillId="0" borderId="8" xfId="0" applyFont="1" applyBorder="1"/>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17" fillId="0" borderId="6" xfId="0" applyFont="1" applyBorder="1"/>
    <xf numFmtId="0" fontId="5" fillId="0" borderId="5" xfId="0" applyFont="1" applyBorder="1" applyAlignment="1">
      <alignment horizontal="center" vertical="center"/>
    </xf>
    <xf numFmtId="0" fontId="17" fillId="0" borderId="4" xfId="0" applyFont="1" applyBorder="1"/>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17" fillId="0" borderId="9" xfId="0" applyFont="1" applyBorder="1"/>
    <xf numFmtId="0" fontId="17" fillId="0" borderId="7" xfId="0" applyFont="1" applyBorder="1"/>
    <xf numFmtId="0" fontId="17" fillId="0" borderId="0" xfId="0" applyFont="1" applyBorder="1"/>
    <xf numFmtId="0" fontId="17" fillId="0" borderId="5" xfId="0" applyFont="1" applyBorder="1"/>
    <xf numFmtId="0" fontId="17" fillId="0" borderId="10" xfId="0" applyFont="1" applyBorder="1"/>
    <xf numFmtId="0" fontId="17" fillId="0" borderId="3" xfId="0" applyFont="1" applyBorder="1"/>
    <xf numFmtId="0" fontId="13" fillId="0" borderId="0" xfId="0" applyFont="1" applyBorder="1" applyAlignment="1">
      <alignment vertical="center"/>
    </xf>
    <xf numFmtId="0" fontId="16" fillId="0" borderId="0" xfId="0" applyFont="1" applyBorder="1" applyAlignment="1">
      <alignment wrapText="1"/>
    </xf>
    <xf numFmtId="49" fontId="18" fillId="5" borderId="2" xfId="0" applyNumberFormat="1" applyFont="1" applyFill="1" applyBorder="1" applyAlignment="1">
      <alignment vertical="center" wrapText="1"/>
    </xf>
    <xf numFmtId="49" fontId="18" fillId="4" borderId="2" xfId="0" applyNumberFormat="1" applyFont="1" applyFill="1" applyBorder="1" applyAlignment="1">
      <alignment vertical="center" wrapText="1"/>
    </xf>
    <xf numFmtId="49" fontId="25" fillId="6" borderId="2" xfId="0" applyNumberFormat="1" applyFont="1" applyFill="1" applyBorder="1" applyAlignment="1">
      <alignment vertical="center" wrapText="1"/>
    </xf>
    <xf numFmtId="49" fontId="25" fillId="6" borderId="0" xfId="0" applyNumberFormat="1" applyFont="1" applyFill="1" applyBorder="1" applyAlignment="1">
      <alignment vertical="center" wrapText="1"/>
    </xf>
    <xf numFmtId="49" fontId="6" fillId="2" borderId="11" xfId="0" applyNumberFormat="1" applyFont="1" applyFill="1" applyBorder="1" applyAlignment="1">
      <alignment horizontal="left" vertical="center" wrapText="1"/>
    </xf>
    <xf numFmtId="49" fontId="4" fillId="2" borderId="11" xfId="0" applyNumberFormat="1" applyFont="1" applyFill="1" applyBorder="1" applyAlignment="1">
      <alignment vertical="center" wrapText="1"/>
    </xf>
    <xf numFmtId="49" fontId="0" fillId="2" borderId="12" xfId="0" applyNumberFormat="1" applyFont="1" applyFill="1" applyBorder="1" applyAlignment="1">
      <alignment wrapText="1"/>
    </xf>
    <xf numFmtId="49" fontId="20" fillId="5" borderId="2" xfId="0" applyNumberFormat="1" applyFont="1" applyFill="1" applyBorder="1" applyAlignment="1">
      <alignment vertical="center" wrapText="1"/>
    </xf>
    <xf numFmtId="49" fontId="20" fillId="4" borderId="2" xfId="0" applyNumberFormat="1" applyFont="1" applyFill="1" applyBorder="1" applyAlignment="1">
      <alignment vertical="center" wrapText="1"/>
    </xf>
    <xf numFmtId="49" fontId="29" fillId="6" borderId="2" xfId="0" applyNumberFormat="1" applyFont="1" applyFill="1" applyBorder="1" applyAlignment="1">
      <alignment vertical="center" wrapText="1"/>
    </xf>
    <xf numFmtId="49" fontId="29" fillId="6" borderId="0" xfId="0" applyNumberFormat="1" applyFont="1" applyFill="1" applyBorder="1" applyAlignment="1">
      <alignment vertical="center" wrapText="1"/>
    </xf>
    <xf numFmtId="49" fontId="30" fillId="3" borderId="12" xfId="0" applyNumberFormat="1" applyFont="1" applyFill="1" applyBorder="1" applyAlignment="1">
      <alignment vertical="center" wrapText="1"/>
    </xf>
    <xf numFmtId="49" fontId="30" fillId="3" borderId="13" xfId="0" applyNumberFormat="1" applyFont="1" applyFill="1" applyBorder="1" applyAlignment="1">
      <alignment vertical="center" wrapText="1"/>
    </xf>
    <xf numFmtId="0" fontId="20" fillId="4" borderId="0" xfId="0" applyFont="1" applyFill="1" applyAlignment="1">
      <alignment vertical="center" wrapText="1"/>
    </xf>
    <xf numFmtId="0" fontId="19" fillId="4" borderId="0" xfId="0" applyFont="1" applyFill="1" applyAlignment="1">
      <alignment vertical="center" wrapText="1"/>
    </xf>
    <xf numFmtId="0" fontId="0" fillId="0" borderId="0" xfId="0" applyAlignment="1">
      <alignment wrapText="1"/>
    </xf>
    <xf numFmtId="0" fontId="20" fillId="4" borderId="0" xfId="0" applyFont="1" applyFill="1" applyAlignment="1">
      <alignment horizontal="center" vertical="center" wrapText="1"/>
    </xf>
    <xf numFmtId="0" fontId="18" fillId="0" borderId="0" xfId="0" applyFont="1" applyAlignment="1">
      <alignment vertical="center" wrapText="1"/>
    </xf>
    <xf numFmtId="0" fontId="21" fillId="4" borderId="0" xfId="0" applyFont="1" applyFill="1" applyBorder="1" applyAlignment="1">
      <alignment vertical="center" wrapText="1"/>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4" fillId="0" borderId="0" xfId="0" applyFont="1" applyAlignment="1">
      <alignment vertical="center" wrapText="1"/>
    </xf>
    <xf numFmtId="6" fontId="18" fillId="0" borderId="0" xfId="0" applyNumberFormat="1" applyFont="1" applyAlignment="1">
      <alignment vertical="center" wrapText="1"/>
    </xf>
    <xf numFmtId="8" fontId="18" fillId="0" borderId="0" xfId="0" applyNumberFormat="1" applyFont="1" applyAlignment="1">
      <alignment vertical="center" wrapText="1"/>
    </xf>
    <xf numFmtId="0" fontId="23" fillId="4" borderId="0" xfId="0" applyFont="1" applyFill="1" applyAlignment="1">
      <alignment horizontal="center" vertical="center" wrapText="1"/>
    </xf>
    <xf numFmtId="0" fontId="18" fillId="0" borderId="0" xfId="0" applyFont="1" applyFill="1" applyAlignment="1">
      <alignment vertical="center" wrapText="1"/>
    </xf>
    <xf numFmtId="0" fontId="20" fillId="4" borderId="0" xfId="0" applyFont="1" applyFill="1" applyBorder="1" applyAlignment="1">
      <alignment horizontal="center" vertical="center" wrapText="1"/>
    </xf>
    <xf numFmtId="0" fontId="27" fillId="8" borderId="0" xfId="225" applyAlignment="1">
      <alignment wrapText="1"/>
    </xf>
    <xf numFmtId="0" fontId="28" fillId="9" borderId="0" xfId="226" applyAlignment="1">
      <alignment wrapText="1"/>
    </xf>
    <xf numFmtId="0" fontId="26" fillId="7" borderId="0" xfId="224" applyAlignment="1">
      <alignment wrapText="1"/>
    </xf>
    <xf numFmtId="0" fontId="19" fillId="4" borderId="0" xfId="0" applyFont="1" applyFill="1" applyBorder="1" applyAlignment="1">
      <alignment vertical="center" wrapText="1"/>
    </xf>
    <xf numFmtId="0" fontId="6" fillId="0" borderId="0" xfId="0" applyFont="1" applyAlignment="1">
      <alignment wrapText="1"/>
    </xf>
  </cellXfs>
  <cellStyles count="227">
    <cellStyle name="Bad" xfId="22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224"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Neutral" xfId="226"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Insurance</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ASSESSMENT!$B$4:$B$13</c:f>
              <c:strCache>
                <c:ptCount val="10"/>
                <c:pt idx="0">
                  <c:v>Insurance Policy coverage</c:v>
                </c:pt>
                <c:pt idx="1">
                  <c:v>Alternative Risk Analysis</c:v>
                </c:pt>
                <c:pt idx="2">
                  <c:v>Risk Tolerance</c:v>
                </c:pt>
                <c:pt idx="3">
                  <c:v>Balance Sheet Protection</c:v>
                </c:pt>
                <c:pt idx="4">
                  <c:v>Insurance Company Relationship Capital</c:v>
                </c:pt>
                <c:pt idx="5">
                  <c:v>Insurance Company Comparison</c:v>
                </c:pt>
                <c:pt idx="6">
                  <c:v>Industry Data Analysis / Awareness</c:v>
                </c:pt>
                <c:pt idx="7">
                  <c:v>Carrier Submission Standards</c:v>
                </c:pt>
                <c:pt idx="8">
                  <c:v>Vehicles and Equipment owned, non-owned, policy/procedures and coverage</c:v>
                </c:pt>
                <c:pt idx="9">
                  <c:v>Acceptable E&amp;O Limits</c:v>
                </c:pt>
              </c:strCache>
            </c:strRef>
          </c:cat>
          <c:val>
            <c:numRef>
              <c:f>ASSESSMENT!$P$4:$P$13</c:f>
              <c:numCache>
                <c:formatCode>General</c:formatCode>
                <c:ptCount val="10"/>
                <c:pt idx="0">
                  <c:v>0</c:v>
                </c:pt>
                <c:pt idx="1">
                  <c:v>0</c:v>
                </c:pt>
                <c:pt idx="2">
                  <c:v>3</c:v>
                </c:pt>
                <c:pt idx="3">
                  <c:v>0</c:v>
                </c:pt>
                <c:pt idx="4">
                  <c:v>3</c:v>
                </c:pt>
                <c:pt idx="5">
                  <c:v>0</c:v>
                </c:pt>
                <c:pt idx="6">
                  <c:v>0</c:v>
                </c:pt>
                <c:pt idx="7">
                  <c:v>3</c:v>
                </c:pt>
                <c:pt idx="8">
                  <c:v>3</c:v>
                </c:pt>
                <c:pt idx="9">
                  <c:v>0</c:v>
                </c:pt>
              </c:numCache>
            </c:numRef>
          </c:val>
          <c:extLst>
            <c:ext xmlns:c16="http://schemas.microsoft.com/office/drawing/2014/chart" uri="{C3380CC4-5D6E-409C-BE32-E72D297353CC}">
              <c16:uniqueId val="{00000009-D2FC-418A-A9AC-4748D2789C7D}"/>
            </c:ext>
          </c:extLst>
        </c:ser>
        <c:ser>
          <c:idx val="1"/>
          <c:order val="1"/>
          <c:tx>
            <c:v>Medium</c:v>
          </c:tx>
          <c:spPr>
            <a:solidFill>
              <a:srgbClr val="FFFF00"/>
            </a:solidFill>
          </c:spPr>
          <c:invertIfNegative val="0"/>
          <c:cat>
            <c:strRef>
              <c:f>ASSESSMENT!$B$4:$B$13</c:f>
              <c:strCache>
                <c:ptCount val="10"/>
                <c:pt idx="0">
                  <c:v>Insurance Policy coverage</c:v>
                </c:pt>
                <c:pt idx="1">
                  <c:v>Alternative Risk Analysis</c:v>
                </c:pt>
                <c:pt idx="2">
                  <c:v>Risk Tolerance</c:v>
                </c:pt>
                <c:pt idx="3">
                  <c:v>Balance Sheet Protection</c:v>
                </c:pt>
                <c:pt idx="4">
                  <c:v>Insurance Company Relationship Capital</c:v>
                </c:pt>
                <c:pt idx="5">
                  <c:v>Insurance Company Comparison</c:v>
                </c:pt>
                <c:pt idx="6">
                  <c:v>Industry Data Analysis / Awareness</c:v>
                </c:pt>
                <c:pt idx="7">
                  <c:v>Carrier Submission Standards</c:v>
                </c:pt>
                <c:pt idx="8">
                  <c:v>Vehicles and Equipment owned, non-owned, policy/procedures and coverage</c:v>
                </c:pt>
                <c:pt idx="9">
                  <c:v>Acceptable E&amp;O Limits</c:v>
                </c:pt>
              </c:strCache>
            </c:strRef>
          </c:cat>
          <c:val>
            <c:numRef>
              <c:f>ASSESSMENT!$Q$4:$Q$13</c:f>
              <c:numCache>
                <c:formatCode>General</c:formatCode>
                <c:ptCount val="10"/>
                <c:pt idx="0">
                  <c:v>0</c:v>
                </c:pt>
                <c:pt idx="1">
                  <c:v>2</c:v>
                </c:pt>
                <c:pt idx="2">
                  <c:v>0</c:v>
                </c:pt>
                <c:pt idx="3">
                  <c:v>2</c:v>
                </c:pt>
                <c:pt idx="4">
                  <c:v>0</c:v>
                </c:pt>
                <c:pt idx="5">
                  <c:v>2</c:v>
                </c:pt>
                <c:pt idx="6">
                  <c:v>2</c:v>
                </c:pt>
                <c:pt idx="7">
                  <c:v>0</c:v>
                </c:pt>
                <c:pt idx="8">
                  <c:v>0</c:v>
                </c:pt>
                <c:pt idx="9">
                  <c:v>0</c:v>
                </c:pt>
              </c:numCache>
            </c:numRef>
          </c:val>
          <c:extLst>
            <c:ext xmlns:c16="http://schemas.microsoft.com/office/drawing/2014/chart" uri="{C3380CC4-5D6E-409C-BE32-E72D297353CC}">
              <c16:uniqueId val="{0000000A-D2FC-418A-A9AC-4748D2789C7D}"/>
            </c:ext>
          </c:extLst>
        </c:ser>
        <c:ser>
          <c:idx val="2"/>
          <c:order val="2"/>
          <c:tx>
            <c:v>High</c:v>
          </c:tx>
          <c:spPr>
            <a:solidFill>
              <a:srgbClr val="FF0000"/>
            </a:solidFill>
          </c:spPr>
          <c:invertIfNegative val="0"/>
          <c:cat>
            <c:strRef>
              <c:f>ASSESSMENT!$B$4:$B$13</c:f>
              <c:strCache>
                <c:ptCount val="10"/>
                <c:pt idx="0">
                  <c:v>Insurance Policy coverage</c:v>
                </c:pt>
                <c:pt idx="1">
                  <c:v>Alternative Risk Analysis</c:v>
                </c:pt>
                <c:pt idx="2">
                  <c:v>Risk Tolerance</c:v>
                </c:pt>
                <c:pt idx="3">
                  <c:v>Balance Sheet Protection</c:v>
                </c:pt>
                <c:pt idx="4">
                  <c:v>Insurance Company Relationship Capital</c:v>
                </c:pt>
                <c:pt idx="5">
                  <c:v>Insurance Company Comparison</c:v>
                </c:pt>
                <c:pt idx="6">
                  <c:v>Industry Data Analysis / Awareness</c:v>
                </c:pt>
                <c:pt idx="7">
                  <c:v>Carrier Submission Standards</c:v>
                </c:pt>
                <c:pt idx="8">
                  <c:v>Vehicles and Equipment owned, non-owned, policy/procedures and coverage</c:v>
                </c:pt>
                <c:pt idx="9">
                  <c:v>Acceptable E&amp;O Limits</c:v>
                </c:pt>
              </c:strCache>
            </c:strRef>
          </c:cat>
          <c:val>
            <c:numRef>
              <c:f>ASSESSMENT!$R$4:$R$13</c:f>
              <c:numCache>
                <c:formatCode>General</c:formatCode>
                <c:ptCount val="10"/>
                <c:pt idx="0">
                  <c:v>1</c:v>
                </c:pt>
                <c:pt idx="1">
                  <c:v>0</c:v>
                </c:pt>
                <c:pt idx="2">
                  <c:v>0</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1288993856"/>
        <c:axId val="-1097546240"/>
      </c:barChart>
      <c:catAx>
        <c:axId val="-12889938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097546240"/>
        <c:crosses val="autoZero"/>
        <c:auto val="1"/>
        <c:lblAlgn val="ctr"/>
        <c:lblOffset val="100"/>
        <c:noMultiLvlLbl val="0"/>
      </c:catAx>
      <c:valAx>
        <c:axId val="-10975462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9938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ASSESSMENT!$B$19:$B$38</c:f>
              <c:strCache>
                <c:ptCount val="20"/>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pt idx="19">
                  <c:v>OSHA</c:v>
                </c:pt>
              </c:strCache>
            </c:strRef>
          </c:cat>
          <c:val>
            <c:numRef>
              <c:f>ASSESSMENT!$P$18:$P$37</c:f>
              <c:numCache>
                <c:formatCode>General</c:formatCode>
                <c:ptCount val="20"/>
                <c:pt idx="0">
                  <c:v>0</c:v>
                </c:pt>
                <c:pt idx="1">
                  <c:v>0</c:v>
                </c:pt>
                <c:pt idx="2">
                  <c:v>0</c:v>
                </c:pt>
                <c:pt idx="3">
                  <c:v>3</c:v>
                </c:pt>
                <c:pt idx="4">
                  <c:v>0</c:v>
                </c:pt>
                <c:pt idx="5">
                  <c:v>3</c:v>
                </c:pt>
                <c:pt idx="6">
                  <c:v>3</c:v>
                </c:pt>
                <c:pt idx="7">
                  <c:v>0</c:v>
                </c:pt>
                <c:pt idx="8">
                  <c:v>0</c:v>
                </c:pt>
                <c:pt idx="9">
                  <c:v>3</c:v>
                </c:pt>
                <c:pt idx="10">
                  <c:v>3</c:v>
                </c:pt>
                <c:pt idx="11">
                  <c:v>3</c:v>
                </c:pt>
                <c:pt idx="12">
                  <c:v>0</c:v>
                </c:pt>
                <c:pt idx="13">
                  <c:v>3</c:v>
                </c:pt>
                <c:pt idx="14">
                  <c:v>0</c:v>
                </c:pt>
                <c:pt idx="15">
                  <c:v>0</c:v>
                </c:pt>
                <c:pt idx="16">
                  <c:v>0</c:v>
                </c:pt>
                <c:pt idx="17">
                  <c:v>0</c:v>
                </c:pt>
                <c:pt idx="18">
                  <c:v>0</c:v>
                </c:pt>
                <c:pt idx="19">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ASSESSMENT!$B$19:$B$38</c:f>
              <c:strCache>
                <c:ptCount val="20"/>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pt idx="19">
                  <c:v>OSHA</c:v>
                </c:pt>
              </c:strCache>
            </c:strRef>
          </c:cat>
          <c:val>
            <c:numRef>
              <c:f>ASSESSMENT!$Q$18:$Q$37</c:f>
              <c:numCache>
                <c:formatCode>General</c:formatCode>
                <c:ptCount val="20"/>
                <c:pt idx="0">
                  <c:v>2</c:v>
                </c:pt>
                <c:pt idx="1">
                  <c:v>2</c:v>
                </c:pt>
                <c:pt idx="2">
                  <c:v>0</c:v>
                </c:pt>
                <c:pt idx="3">
                  <c:v>0</c:v>
                </c:pt>
                <c:pt idx="4">
                  <c:v>2</c:v>
                </c:pt>
                <c:pt idx="5">
                  <c:v>0</c:v>
                </c:pt>
                <c:pt idx="6">
                  <c:v>0</c:v>
                </c:pt>
                <c:pt idx="7">
                  <c:v>2</c:v>
                </c:pt>
                <c:pt idx="8">
                  <c:v>0</c:v>
                </c:pt>
                <c:pt idx="9">
                  <c:v>0</c:v>
                </c:pt>
                <c:pt idx="10">
                  <c:v>0</c:v>
                </c:pt>
                <c:pt idx="11">
                  <c:v>0</c:v>
                </c:pt>
                <c:pt idx="12">
                  <c:v>2</c:v>
                </c:pt>
                <c:pt idx="13">
                  <c:v>0</c:v>
                </c:pt>
                <c:pt idx="14">
                  <c:v>2</c:v>
                </c:pt>
                <c:pt idx="15">
                  <c:v>0</c:v>
                </c:pt>
                <c:pt idx="16">
                  <c:v>2</c:v>
                </c:pt>
                <c:pt idx="17">
                  <c:v>2</c:v>
                </c:pt>
                <c:pt idx="18">
                  <c:v>2</c:v>
                </c:pt>
                <c:pt idx="19">
                  <c:v>2</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ASSESSMENT!$B$19:$B$38</c:f>
              <c:strCache>
                <c:ptCount val="20"/>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pt idx="19">
                  <c:v>OSHA</c:v>
                </c:pt>
              </c:strCache>
            </c:strRef>
          </c:cat>
          <c:val>
            <c:numRef>
              <c:f>ASSESSMENT!$R$18:$R$37</c:f>
              <c:numCache>
                <c:formatCode>General</c:formatCode>
                <c:ptCount val="20"/>
                <c:pt idx="0">
                  <c:v>0</c:v>
                </c:pt>
                <c:pt idx="1">
                  <c:v>0</c:v>
                </c:pt>
                <c:pt idx="2">
                  <c:v>1</c:v>
                </c:pt>
                <c:pt idx="3">
                  <c:v>0</c:v>
                </c:pt>
                <c:pt idx="4">
                  <c:v>0</c:v>
                </c:pt>
                <c:pt idx="5">
                  <c:v>0</c:v>
                </c:pt>
                <c:pt idx="6">
                  <c:v>0</c:v>
                </c:pt>
                <c:pt idx="7">
                  <c:v>0</c:v>
                </c:pt>
                <c:pt idx="8">
                  <c:v>1</c:v>
                </c:pt>
                <c:pt idx="9">
                  <c:v>0</c:v>
                </c:pt>
                <c:pt idx="10">
                  <c:v>0</c:v>
                </c:pt>
                <c:pt idx="11">
                  <c:v>0</c:v>
                </c:pt>
                <c:pt idx="12">
                  <c:v>0</c:v>
                </c:pt>
                <c:pt idx="13">
                  <c:v>0</c:v>
                </c:pt>
                <c:pt idx="14">
                  <c:v>0</c:v>
                </c:pt>
                <c:pt idx="15">
                  <c:v>1</c:v>
                </c:pt>
                <c:pt idx="16">
                  <c:v>0</c:v>
                </c:pt>
                <c:pt idx="17">
                  <c:v>0</c:v>
                </c:pt>
                <c:pt idx="18">
                  <c:v>0</c:v>
                </c:pt>
                <c:pt idx="19">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1108457728"/>
        <c:axId val="-1182395424"/>
      </c:barChart>
      <c:catAx>
        <c:axId val="-110845772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82395424"/>
        <c:crosses val="autoZero"/>
        <c:auto val="1"/>
        <c:lblAlgn val="ctr"/>
        <c:lblOffset val="100"/>
        <c:noMultiLvlLbl val="0"/>
      </c:catAx>
      <c:valAx>
        <c:axId val="-11823954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845772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HR</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32B-40BC-8A04-20C522CC4AA4}"/>
              </c:ext>
            </c:extLst>
          </c:dPt>
          <c:dPt>
            <c:idx val="1"/>
            <c:invertIfNegative val="0"/>
            <c:bubble3D val="0"/>
            <c:extLst>
              <c:ext xmlns:c16="http://schemas.microsoft.com/office/drawing/2014/chart" uri="{C3380CC4-5D6E-409C-BE32-E72D297353CC}">
                <c16:uniqueId val="{00000001-132B-40BC-8A04-20C522CC4AA4}"/>
              </c:ext>
            </c:extLst>
          </c:dPt>
          <c:dPt>
            <c:idx val="2"/>
            <c:invertIfNegative val="0"/>
            <c:bubble3D val="0"/>
            <c:extLst>
              <c:ext xmlns:c16="http://schemas.microsoft.com/office/drawing/2014/chart" uri="{C3380CC4-5D6E-409C-BE32-E72D297353CC}">
                <c16:uniqueId val="{00000002-132B-40BC-8A04-20C522CC4AA4}"/>
              </c:ext>
            </c:extLst>
          </c:dPt>
          <c:dPt>
            <c:idx val="3"/>
            <c:invertIfNegative val="0"/>
            <c:bubble3D val="0"/>
            <c:extLst>
              <c:ext xmlns:c16="http://schemas.microsoft.com/office/drawing/2014/chart" uri="{C3380CC4-5D6E-409C-BE32-E72D297353CC}">
                <c16:uniqueId val="{00000003-132B-40BC-8A04-20C522CC4AA4}"/>
              </c:ext>
            </c:extLst>
          </c:dPt>
          <c:dPt>
            <c:idx val="4"/>
            <c:invertIfNegative val="0"/>
            <c:bubble3D val="0"/>
            <c:extLst>
              <c:ext xmlns:c16="http://schemas.microsoft.com/office/drawing/2014/chart" uri="{C3380CC4-5D6E-409C-BE32-E72D297353CC}">
                <c16:uniqueId val="{00000004-132B-40BC-8A04-20C522CC4AA4}"/>
              </c:ext>
            </c:extLst>
          </c:dPt>
          <c:dPt>
            <c:idx val="5"/>
            <c:invertIfNegative val="0"/>
            <c:bubble3D val="0"/>
            <c:extLst>
              <c:ext xmlns:c16="http://schemas.microsoft.com/office/drawing/2014/chart" uri="{C3380CC4-5D6E-409C-BE32-E72D297353CC}">
                <c16:uniqueId val="{00000005-132B-40BC-8A04-20C522CC4AA4}"/>
              </c:ext>
            </c:extLst>
          </c:dPt>
          <c:dPt>
            <c:idx val="6"/>
            <c:invertIfNegative val="0"/>
            <c:bubble3D val="0"/>
            <c:extLst>
              <c:ext xmlns:c16="http://schemas.microsoft.com/office/drawing/2014/chart" uri="{C3380CC4-5D6E-409C-BE32-E72D297353CC}">
                <c16:uniqueId val="{00000006-132B-40BC-8A04-20C522CC4AA4}"/>
              </c:ext>
            </c:extLst>
          </c:dPt>
          <c:dPt>
            <c:idx val="7"/>
            <c:invertIfNegative val="0"/>
            <c:bubble3D val="0"/>
            <c:extLst>
              <c:ext xmlns:c16="http://schemas.microsoft.com/office/drawing/2014/chart" uri="{C3380CC4-5D6E-409C-BE32-E72D297353CC}">
                <c16:uniqueId val="{00000007-132B-40BC-8A04-20C522CC4AA4}"/>
              </c:ext>
            </c:extLst>
          </c:dPt>
          <c:dPt>
            <c:idx val="8"/>
            <c:invertIfNegative val="0"/>
            <c:bubble3D val="0"/>
            <c:extLst>
              <c:ext xmlns:c16="http://schemas.microsoft.com/office/drawing/2014/chart" uri="{C3380CC4-5D6E-409C-BE32-E72D297353CC}">
                <c16:uniqueId val="{00000008-132B-40BC-8A04-20C522CC4AA4}"/>
              </c:ext>
            </c:extLst>
          </c:dPt>
          <c:cat>
            <c:strRef>
              <c:f>ASSESSMENT!$B$43:$B$55</c:f>
              <c:strCache>
                <c:ptCount val="13"/>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pt idx="12">
                  <c:v>DOL (FMLA, ERISA)</c:v>
                </c:pt>
              </c:strCache>
            </c:strRef>
          </c:cat>
          <c:val>
            <c:numRef>
              <c:f>ASSESSMENT!$P$40:$P$52</c:f>
              <c:numCache>
                <c:formatCode>General</c:formatCode>
                <c:ptCount val="13"/>
                <c:pt idx="0">
                  <c:v>3</c:v>
                </c:pt>
                <c:pt idx="1">
                  <c:v>0</c:v>
                </c:pt>
                <c:pt idx="2">
                  <c:v>0</c:v>
                </c:pt>
                <c:pt idx="3">
                  <c:v>0</c:v>
                </c:pt>
                <c:pt idx="4">
                  <c:v>0</c:v>
                </c:pt>
                <c:pt idx="5">
                  <c:v>0</c:v>
                </c:pt>
                <c:pt idx="6">
                  <c:v>3</c:v>
                </c:pt>
                <c:pt idx="7">
                  <c:v>0</c:v>
                </c:pt>
                <c:pt idx="8">
                  <c:v>0</c:v>
                </c:pt>
                <c:pt idx="9">
                  <c:v>0</c:v>
                </c:pt>
                <c:pt idx="10">
                  <c:v>0</c:v>
                </c:pt>
                <c:pt idx="11">
                  <c:v>3</c:v>
                </c:pt>
                <c:pt idx="12">
                  <c:v>0</c:v>
                </c:pt>
              </c:numCache>
            </c:numRef>
          </c:val>
          <c:extLst>
            <c:ext xmlns:c16="http://schemas.microsoft.com/office/drawing/2014/chart" uri="{C3380CC4-5D6E-409C-BE32-E72D297353CC}">
              <c16:uniqueId val="{00000009-132B-40BC-8A04-20C522CC4AA4}"/>
            </c:ext>
          </c:extLst>
        </c:ser>
        <c:ser>
          <c:idx val="1"/>
          <c:order val="1"/>
          <c:tx>
            <c:v>Medium</c:v>
          </c:tx>
          <c:spPr>
            <a:solidFill>
              <a:srgbClr val="FFFF00"/>
            </a:solidFill>
          </c:spPr>
          <c:invertIfNegative val="0"/>
          <c:cat>
            <c:strRef>
              <c:f>ASSESSMENT!$B$43:$B$55</c:f>
              <c:strCache>
                <c:ptCount val="13"/>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pt idx="12">
                  <c:v>DOL (FMLA, ERISA)</c:v>
                </c:pt>
              </c:strCache>
            </c:strRef>
          </c:cat>
          <c:val>
            <c:numRef>
              <c:f>ASSESSMENT!$Q$40:$Q$52</c:f>
              <c:numCache>
                <c:formatCode>General</c:formatCode>
                <c:ptCount val="13"/>
                <c:pt idx="0">
                  <c:v>0</c:v>
                </c:pt>
                <c:pt idx="1">
                  <c:v>2</c:v>
                </c:pt>
                <c:pt idx="2">
                  <c:v>2</c:v>
                </c:pt>
                <c:pt idx="3">
                  <c:v>0</c:v>
                </c:pt>
                <c:pt idx="4">
                  <c:v>2</c:v>
                </c:pt>
                <c:pt idx="5">
                  <c:v>2</c:v>
                </c:pt>
                <c:pt idx="6">
                  <c:v>0</c:v>
                </c:pt>
                <c:pt idx="7">
                  <c:v>2</c:v>
                </c:pt>
                <c:pt idx="8">
                  <c:v>0</c:v>
                </c:pt>
                <c:pt idx="9">
                  <c:v>2</c:v>
                </c:pt>
                <c:pt idx="10">
                  <c:v>2</c:v>
                </c:pt>
                <c:pt idx="11">
                  <c:v>0</c:v>
                </c:pt>
                <c:pt idx="12">
                  <c:v>0</c:v>
                </c:pt>
              </c:numCache>
            </c:numRef>
          </c:val>
          <c:extLst>
            <c:ext xmlns:c16="http://schemas.microsoft.com/office/drawing/2014/chart" uri="{C3380CC4-5D6E-409C-BE32-E72D297353CC}">
              <c16:uniqueId val="{0000000A-132B-40BC-8A04-20C522CC4AA4}"/>
            </c:ext>
          </c:extLst>
        </c:ser>
        <c:ser>
          <c:idx val="2"/>
          <c:order val="2"/>
          <c:tx>
            <c:v>High</c:v>
          </c:tx>
          <c:spPr>
            <a:solidFill>
              <a:srgbClr val="FF0000"/>
            </a:solidFill>
          </c:spPr>
          <c:invertIfNegative val="0"/>
          <c:cat>
            <c:strRef>
              <c:f>ASSESSMENT!$B$43:$B$55</c:f>
              <c:strCache>
                <c:ptCount val="13"/>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pt idx="12">
                  <c:v>DOL (FMLA, ERISA)</c:v>
                </c:pt>
              </c:strCache>
            </c:strRef>
          </c:cat>
          <c:val>
            <c:numRef>
              <c:f>ASSESSMENT!$R$40:$R$52</c:f>
              <c:numCache>
                <c:formatCode>General</c:formatCode>
                <c:ptCount val="13"/>
                <c:pt idx="0">
                  <c:v>0</c:v>
                </c:pt>
                <c:pt idx="1">
                  <c:v>0</c:v>
                </c:pt>
                <c:pt idx="2">
                  <c:v>0</c:v>
                </c:pt>
                <c:pt idx="3">
                  <c:v>1</c:v>
                </c:pt>
                <c:pt idx="4">
                  <c:v>0</c:v>
                </c:pt>
                <c:pt idx="5">
                  <c:v>0</c:v>
                </c:pt>
                <c:pt idx="6">
                  <c:v>0</c:v>
                </c:pt>
                <c:pt idx="7">
                  <c:v>0</c:v>
                </c:pt>
                <c:pt idx="8">
                  <c:v>1</c:v>
                </c:pt>
                <c:pt idx="9">
                  <c:v>0</c:v>
                </c:pt>
                <c:pt idx="10">
                  <c:v>0</c:v>
                </c:pt>
                <c:pt idx="11">
                  <c:v>0</c:v>
                </c:pt>
                <c:pt idx="12">
                  <c:v>1</c:v>
                </c:pt>
              </c:numCache>
            </c:numRef>
          </c:val>
          <c:extLst>
            <c:ext xmlns:c16="http://schemas.microsoft.com/office/drawing/2014/chart" uri="{C3380CC4-5D6E-409C-BE32-E72D297353CC}">
              <c16:uniqueId val="{0000000B-132B-40BC-8A04-20C522CC4AA4}"/>
            </c:ext>
          </c:extLst>
        </c:ser>
        <c:dLbls>
          <c:showLegendKey val="0"/>
          <c:showVal val="0"/>
          <c:showCatName val="0"/>
          <c:showSerName val="0"/>
          <c:showPercent val="0"/>
          <c:showBubbleSize val="0"/>
        </c:dLbls>
        <c:gapWidth val="150"/>
        <c:overlap val="100"/>
        <c:axId val="-1101106768"/>
        <c:axId val="-1101058112"/>
      </c:barChart>
      <c:catAx>
        <c:axId val="-110110676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1058112"/>
        <c:crosses val="autoZero"/>
        <c:auto val="1"/>
        <c:lblAlgn val="ctr"/>
        <c:lblOffset val="100"/>
        <c:noMultiLvlLbl val="0"/>
      </c:catAx>
      <c:valAx>
        <c:axId val="-1101058112"/>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110676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Contractual Risk Tranfer</a:t>
            </a:r>
          </a:p>
        </c:rich>
      </c:tx>
      <c:overlay val="0"/>
    </c:title>
    <c:autoTitleDeleted val="0"/>
    <c:plotArea>
      <c:layout/>
      <c:barChart>
        <c:barDir val="bar"/>
        <c:grouping val="stacked"/>
        <c:varyColors val="0"/>
        <c:ser>
          <c:idx val="0"/>
          <c:order val="0"/>
          <c:tx>
            <c:v>Low</c:v>
          </c:tx>
          <c:spPr>
            <a:solidFill>
              <a:srgbClr val="FF0000"/>
            </a:solidFill>
          </c:spPr>
          <c:invertIfNegative val="0"/>
          <c:dPt>
            <c:idx val="0"/>
            <c:invertIfNegative val="0"/>
            <c:bubble3D val="0"/>
            <c:extLst>
              <c:ext xmlns:c16="http://schemas.microsoft.com/office/drawing/2014/chart" uri="{C3380CC4-5D6E-409C-BE32-E72D297353CC}">
                <c16:uniqueId val="{00000000-7995-45C6-8BA3-90504B90D4F6}"/>
              </c:ext>
            </c:extLst>
          </c:dPt>
          <c:dPt>
            <c:idx val="1"/>
            <c:invertIfNegative val="0"/>
            <c:bubble3D val="0"/>
            <c:extLst>
              <c:ext xmlns:c16="http://schemas.microsoft.com/office/drawing/2014/chart" uri="{C3380CC4-5D6E-409C-BE32-E72D297353CC}">
                <c16:uniqueId val="{00000001-7995-45C6-8BA3-90504B90D4F6}"/>
              </c:ext>
            </c:extLst>
          </c:dPt>
          <c:dPt>
            <c:idx val="2"/>
            <c:invertIfNegative val="0"/>
            <c:bubble3D val="0"/>
            <c:extLst>
              <c:ext xmlns:c16="http://schemas.microsoft.com/office/drawing/2014/chart" uri="{C3380CC4-5D6E-409C-BE32-E72D297353CC}">
                <c16:uniqueId val="{00000002-7995-45C6-8BA3-90504B90D4F6}"/>
              </c:ext>
            </c:extLst>
          </c:dPt>
          <c:dPt>
            <c:idx val="3"/>
            <c:invertIfNegative val="0"/>
            <c:bubble3D val="0"/>
            <c:extLst>
              <c:ext xmlns:c16="http://schemas.microsoft.com/office/drawing/2014/chart" uri="{C3380CC4-5D6E-409C-BE32-E72D297353CC}">
                <c16:uniqueId val="{00000003-7995-45C6-8BA3-90504B90D4F6}"/>
              </c:ext>
            </c:extLst>
          </c:dPt>
          <c:dPt>
            <c:idx val="4"/>
            <c:invertIfNegative val="0"/>
            <c:bubble3D val="0"/>
            <c:extLst>
              <c:ext xmlns:c16="http://schemas.microsoft.com/office/drawing/2014/chart" uri="{C3380CC4-5D6E-409C-BE32-E72D297353CC}">
                <c16:uniqueId val="{00000004-7995-45C6-8BA3-90504B90D4F6}"/>
              </c:ext>
            </c:extLst>
          </c:dPt>
          <c:dPt>
            <c:idx val="5"/>
            <c:invertIfNegative val="0"/>
            <c:bubble3D val="0"/>
            <c:extLst>
              <c:ext xmlns:c16="http://schemas.microsoft.com/office/drawing/2014/chart" uri="{C3380CC4-5D6E-409C-BE32-E72D297353CC}">
                <c16:uniqueId val="{00000005-7995-45C6-8BA3-90504B90D4F6}"/>
              </c:ext>
            </c:extLst>
          </c:dPt>
          <c:dPt>
            <c:idx val="6"/>
            <c:invertIfNegative val="0"/>
            <c:bubble3D val="0"/>
            <c:extLst>
              <c:ext xmlns:c16="http://schemas.microsoft.com/office/drawing/2014/chart" uri="{C3380CC4-5D6E-409C-BE32-E72D297353CC}">
                <c16:uniqueId val="{00000006-7995-45C6-8BA3-90504B90D4F6}"/>
              </c:ext>
            </c:extLst>
          </c:dPt>
          <c:dPt>
            <c:idx val="7"/>
            <c:invertIfNegative val="0"/>
            <c:bubble3D val="0"/>
            <c:extLst>
              <c:ext xmlns:c16="http://schemas.microsoft.com/office/drawing/2014/chart" uri="{C3380CC4-5D6E-409C-BE32-E72D297353CC}">
                <c16:uniqueId val="{00000007-7995-45C6-8BA3-90504B90D4F6}"/>
              </c:ext>
            </c:extLst>
          </c:dPt>
          <c:dPt>
            <c:idx val="8"/>
            <c:invertIfNegative val="0"/>
            <c:bubble3D val="0"/>
            <c:extLst>
              <c:ext xmlns:c16="http://schemas.microsoft.com/office/drawing/2014/chart" uri="{C3380CC4-5D6E-409C-BE32-E72D297353CC}">
                <c16:uniqueId val="{00000008-7995-45C6-8BA3-90504B90D4F6}"/>
              </c:ext>
            </c:extLst>
          </c:dPt>
          <c:cat>
            <c:strRef>
              <c:f>ASSESSMENT!$B$60:$B$62</c:f>
              <c:strCache>
                <c:ptCount val="3"/>
                <c:pt idx="0">
                  <c:v>Contracts Reviewed for Risk</c:v>
                </c:pt>
                <c:pt idx="1">
                  <c:v>Subcontractor Agreements</c:v>
                </c:pt>
                <c:pt idx="2">
                  <c:v>Contract Compliance</c:v>
                </c:pt>
              </c:strCache>
            </c:strRef>
          </c:cat>
          <c:val>
            <c:numRef>
              <c:f>ASSESSMENT!$R$59:$R$61</c:f>
              <c:numCache>
                <c:formatCode>General</c:formatCode>
                <c:ptCount val="3"/>
                <c:pt idx="0">
                  <c:v>0</c:v>
                </c:pt>
                <c:pt idx="1">
                  <c:v>0</c:v>
                </c:pt>
                <c:pt idx="2">
                  <c:v>1</c:v>
                </c:pt>
              </c:numCache>
            </c:numRef>
          </c:val>
          <c:extLst>
            <c:ext xmlns:c16="http://schemas.microsoft.com/office/drawing/2014/chart" uri="{C3380CC4-5D6E-409C-BE32-E72D297353CC}">
              <c16:uniqueId val="{00000009-7995-45C6-8BA3-90504B90D4F6}"/>
            </c:ext>
          </c:extLst>
        </c:ser>
        <c:ser>
          <c:idx val="1"/>
          <c:order val="1"/>
          <c:tx>
            <c:v>Medium</c:v>
          </c:tx>
          <c:spPr>
            <a:solidFill>
              <a:srgbClr val="FFFF00"/>
            </a:solidFill>
          </c:spPr>
          <c:invertIfNegative val="0"/>
          <c:cat>
            <c:strRef>
              <c:f>ASSESSMENT!$B$60:$B$62</c:f>
              <c:strCache>
                <c:ptCount val="3"/>
                <c:pt idx="0">
                  <c:v>Contracts Reviewed for Risk</c:v>
                </c:pt>
                <c:pt idx="1">
                  <c:v>Subcontractor Agreements</c:v>
                </c:pt>
                <c:pt idx="2">
                  <c:v>Contract Compliance</c:v>
                </c:pt>
              </c:strCache>
            </c:strRef>
          </c:cat>
          <c:val>
            <c:numRef>
              <c:f>ASSESSMENT!$Q$59:$Q$61</c:f>
              <c:numCache>
                <c:formatCode>General</c:formatCode>
                <c:ptCount val="3"/>
                <c:pt idx="0">
                  <c:v>0</c:v>
                </c:pt>
                <c:pt idx="1">
                  <c:v>2</c:v>
                </c:pt>
                <c:pt idx="2">
                  <c:v>0</c:v>
                </c:pt>
              </c:numCache>
            </c:numRef>
          </c:val>
          <c:extLst>
            <c:ext xmlns:c16="http://schemas.microsoft.com/office/drawing/2014/chart" uri="{C3380CC4-5D6E-409C-BE32-E72D297353CC}">
              <c16:uniqueId val="{0000000A-7995-45C6-8BA3-90504B90D4F6}"/>
            </c:ext>
          </c:extLst>
        </c:ser>
        <c:ser>
          <c:idx val="2"/>
          <c:order val="2"/>
          <c:tx>
            <c:v>High</c:v>
          </c:tx>
          <c:spPr>
            <a:solidFill>
              <a:srgbClr val="008000"/>
            </a:solidFill>
          </c:spPr>
          <c:invertIfNegative val="0"/>
          <c:cat>
            <c:strRef>
              <c:f>ASSESSMENT!$B$60:$B$62</c:f>
              <c:strCache>
                <c:ptCount val="3"/>
                <c:pt idx="0">
                  <c:v>Contracts Reviewed for Risk</c:v>
                </c:pt>
                <c:pt idx="1">
                  <c:v>Subcontractor Agreements</c:v>
                </c:pt>
                <c:pt idx="2">
                  <c:v>Contract Compliance</c:v>
                </c:pt>
              </c:strCache>
            </c:strRef>
          </c:cat>
          <c:val>
            <c:numRef>
              <c:f>ASSESSMENT!$P$59:$P$61</c:f>
              <c:numCache>
                <c:formatCode>General</c:formatCode>
                <c:ptCount val="3"/>
                <c:pt idx="0">
                  <c:v>3</c:v>
                </c:pt>
                <c:pt idx="1">
                  <c:v>0</c:v>
                </c:pt>
                <c:pt idx="2">
                  <c:v>0</c:v>
                </c:pt>
              </c:numCache>
            </c:numRef>
          </c:val>
          <c:extLst>
            <c:ext xmlns:c16="http://schemas.microsoft.com/office/drawing/2014/chart" uri="{C3380CC4-5D6E-409C-BE32-E72D297353CC}">
              <c16:uniqueId val="{0000000B-7995-45C6-8BA3-90504B90D4F6}"/>
            </c:ext>
          </c:extLst>
        </c:ser>
        <c:dLbls>
          <c:showLegendKey val="0"/>
          <c:showVal val="0"/>
          <c:showCatName val="0"/>
          <c:showSerName val="0"/>
          <c:showPercent val="0"/>
          <c:showBubbleSize val="0"/>
        </c:dLbls>
        <c:gapWidth val="150"/>
        <c:overlap val="100"/>
        <c:axId val="-1178158880"/>
        <c:axId val="-1178121776"/>
      </c:barChart>
      <c:catAx>
        <c:axId val="-117815888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78121776"/>
        <c:crosses val="autoZero"/>
        <c:auto val="1"/>
        <c:lblAlgn val="ctr"/>
        <c:lblOffset val="100"/>
        <c:noMultiLvlLbl val="0"/>
      </c:catAx>
      <c:valAx>
        <c:axId val="-117812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815888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Misc / Auto Risks</a:t>
            </a:r>
          </a:p>
        </c:rich>
      </c:tx>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6799-4BC8-B3B6-0220FE8EDF96}"/>
              </c:ext>
            </c:extLst>
          </c:dPt>
          <c:dPt>
            <c:idx val="1"/>
            <c:invertIfNegative val="0"/>
            <c:bubble3D val="0"/>
            <c:extLst>
              <c:ext xmlns:c16="http://schemas.microsoft.com/office/drawing/2014/chart" uri="{C3380CC4-5D6E-409C-BE32-E72D297353CC}">
                <c16:uniqueId val="{00000001-6799-4BC8-B3B6-0220FE8EDF96}"/>
              </c:ext>
            </c:extLst>
          </c:dPt>
          <c:dPt>
            <c:idx val="2"/>
            <c:invertIfNegative val="0"/>
            <c:bubble3D val="0"/>
            <c:extLst>
              <c:ext xmlns:c16="http://schemas.microsoft.com/office/drawing/2014/chart" uri="{C3380CC4-5D6E-409C-BE32-E72D297353CC}">
                <c16:uniqueId val="{00000002-6799-4BC8-B3B6-0220FE8EDF96}"/>
              </c:ext>
            </c:extLst>
          </c:dPt>
          <c:dPt>
            <c:idx val="3"/>
            <c:invertIfNegative val="0"/>
            <c:bubble3D val="0"/>
            <c:extLst>
              <c:ext xmlns:c16="http://schemas.microsoft.com/office/drawing/2014/chart" uri="{C3380CC4-5D6E-409C-BE32-E72D297353CC}">
                <c16:uniqueId val="{00000003-6799-4BC8-B3B6-0220FE8EDF96}"/>
              </c:ext>
            </c:extLst>
          </c:dPt>
          <c:dPt>
            <c:idx val="4"/>
            <c:invertIfNegative val="0"/>
            <c:bubble3D val="0"/>
            <c:extLst>
              <c:ext xmlns:c16="http://schemas.microsoft.com/office/drawing/2014/chart" uri="{C3380CC4-5D6E-409C-BE32-E72D297353CC}">
                <c16:uniqueId val="{00000004-6799-4BC8-B3B6-0220FE8EDF96}"/>
              </c:ext>
            </c:extLst>
          </c:dPt>
          <c:dPt>
            <c:idx val="5"/>
            <c:invertIfNegative val="0"/>
            <c:bubble3D val="0"/>
            <c:extLst>
              <c:ext xmlns:c16="http://schemas.microsoft.com/office/drawing/2014/chart" uri="{C3380CC4-5D6E-409C-BE32-E72D297353CC}">
                <c16:uniqueId val="{00000005-6799-4BC8-B3B6-0220FE8EDF96}"/>
              </c:ext>
            </c:extLst>
          </c:dPt>
          <c:dPt>
            <c:idx val="6"/>
            <c:invertIfNegative val="0"/>
            <c:bubble3D val="0"/>
            <c:extLst>
              <c:ext xmlns:c16="http://schemas.microsoft.com/office/drawing/2014/chart" uri="{C3380CC4-5D6E-409C-BE32-E72D297353CC}">
                <c16:uniqueId val="{00000006-6799-4BC8-B3B6-0220FE8EDF96}"/>
              </c:ext>
            </c:extLst>
          </c:dPt>
          <c:dPt>
            <c:idx val="7"/>
            <c:invertIfNegative val="0"/>
            <c:bubble3D val="0"/>
            <c:extLst>
              <c:ext xmlns:c16="http://schemas.microsoft.com/office/drawing/2014/chart" uri="{C3380CC4-5D6E-409C-BE32-E72D297353CC}">
                <c16:uniqueId val="{00000007-6799-4BC8-B3B6-0220FE8EDF96}"/>
              </c:ext>
            </c:extLst>
          </c:dPt>
          <c:dPt>
            <c:idx val="8"/>
            <c:invertIfNegative val="0"/>
            <c:bubble3D val="0"/>
            <c:extLst>
              <c:ext xmlns:c16="http://schemas.microsoft.com/office/drawing/2014/chart" uri="{C3380CC4-5D6E-409C-BE32-E72D297353CC}">
                <c16:uniqueId val="{00000008-6799-4BC8-B3B6-0220FE8EDF96}"/>
              </c:ext>
            </c:extLst>
          </c:dPt>
          <c:cat>
            <c:strRef>
              <c:f>ASSESSMENT!$B$67:$B$77</c:f>
              <c:strCache>
                <c:ptCount val="11"/>
                <c:pt idx="0">
                  <c:v>Certificate Process</c:v>
                </c:pt>
                <c:pt idx="1">
                  <c:v>Claims Mgmt</c:v>
                </c:pt>
                <c:pt idx="2">
                  <c:v>Emerging Risk Awareness</c:v>
                </c:pt>
                <c:pt idx="3">
                  <c:v>Frequent Risk Assessment</c:v>
                </c:pt>
                <c:pt idx="4">
                  <c:v>Agency Consultant Value Analysis *Only use w/ Prospect</c:v>
                </c:pt>
                <c:pt idx="5">
                  <c:v> Environmental Risks</c:v>
                </c:pt>
                <c:pt idx="6">
                  <c:v>Supply Chain Interruption</c:v>
                </c:pt>
                <c:pt idx="7">
                  <c:v>Disaster Recovery</c:v>
                </c:pt>
                <c:pt idx="8">
                  <c:v>Third Party Liability </c:v>
                </c:pt>
                <c:pt idx="9">
                  <c:v>Tools and equipment theft</c:v>
                </c:pt>
                <c:pt idx="10">
                  <c:v>Riot or Protest</c:v>
                </c:pt>
              </c:strCache>
            </c:strRef>
          </c:cat>
          <c:val>
            <c:numRef>
              <c:f>ASSESSMENT!$P$67:$P$77</c:f>
              <c:numCache>
                <c:formatCode>General</c:formatCode>
                <c:ptCount val="11"/>
                <c:pt idx="0">
                  <c:v>3</c:v>
                </c:pt>
                <c:pt idx="1">
                  <c:v>0</c:v>
                </c:pt>
                <c:pt idx="2">
                  <c:v>0</c:v>
                </c:pt>
                <c:pt idx="3">
                  <c:v>0</c:v>
                </c:pt>
                <c:pt idx="4">
                  <c:v>0</c:v>
                </c:pt>
                <c:pt idx="5">
                  <c:v>0</c:v>
                </c:pt>
                <c:pt idx="6">
                  <c:v>3</c:v>
                </c:pt>
                <c:pt idx="7">
                  <c:v>3</c:v>
                </c:pt>
                <c:pt idx="8">
                  <c:v>3</c:v>
                </c:pt>
                <c:pt idx="9">
                  <c:v>0</c:v>
                </c:pt>
                <c:pt idx="10">
                  <c:v>0</c:v>
                </c:pt>
              </c:numCache>
            </c:numRef>
          </c:val>
          <c:extLst>
            <c:ext xmlns:c16="http://schemas.microsoft.com/office/drawing/2014/chart" uri="{C3380CC4-5D6E-409C-BE32-E72D297353CC}">
              <c16:uniqueId val="{00000009-6799-4BC8-B3B6-0220FE8EDF96}"/>
            </c:ext>
          </c:extLst>
        </c:ser>
        <c:ser>
          <c:idx val="1"/>
          <c:order val="1"/>
          <c:spPr>
            <a:solidFill>
              <a:srgbClr val="FFFF00"/>
            </a:solidFill>
          </c:spPr>
          <c:invertIfNegative val="0"/>
          <c:cat>
            <c:strRef>
              <c:f>ASSESSMENT!$B$67:$B$77</c:f>
              <c:strCache>
                <c:ptCount val="11"/>
                <c:pt idx="0">
                  <c:v>Certificate Process</c:v>
                </c:pt>
                <c:pt idx="1">
                  <c:v>Claims Mgmt</c:v>
                </c:pt>
                <c:pt idx="2">
                  <c:v>Emerging Risk Awareness</c:v>
                </c:pt>
                <c:pt idx="3">
                  <c:v>Frequent Risk Assessment</c:v>
                </c:pt>
                <c:pt idx="4">
                  <c:v>Agency Consultant Value Analysis *Only use w/ Prospect</c:v>
                </c:pt>
                <c:pt idx="5">
                  <c:v> Environmental Risks</c:v>
                </c:pt>
                <c:pt idx="6">
                  <c:v>Supply Chain Interruption</c:v>
                </c:pt>
                <c:pt idx="7">
                  <c:v>Disaster Recovery</c:v>
                </c:pt>
                <c:pt idx="8">
                  <c:v>Third Party Liability </c:v>
                </c:pt>
                <c:pt idx="9">
                  <c:v>Tools and equipment theft</c:v>
                </c:pt>
                <c:pt idx="10">
                  <c:v>Riot or Protest</c:v>
                </c:pt>
              </c:strCache>
            </c:strRef>
          </c:cat>
          <c:val>
            <c:numRef>
              <c:f>ASSESSMENT!$Q$67:$Q$77</c:f>
              <c:numCache>
                <c:formatCode>General</c:formatCode>
                <c:ptCount val="11"/>
                <c:pt idx="0">
                  <c:v>0</c:v>
                </c:pt>
                <c:pt idx="1">
                  <c:v>2</c:v>
                </c:pt>
                <c:pt idx="2">
                  <c:v>2</c:v>
                </c:pt>
                <c:pt idx="3">
                  <c:v>2</c:v>
                </c:pt>
                <c:pt idx="4">
                  <c:v>2</c:v>
                </c:pt>
                <c:pt idx="5">
                  <c:v>0</c:v>
                </c:pt>
                <c:pt idx="6">
                  <c:v>0</c:v>
                </c:pt>
                <c:pt idx="7">
                  <c:v>0</c:v>
                </c:pt>
                <c:pt idx="8">
                  <c:v>0</c:v>
                </c:pt>
                <c:pt idx="9">
                  <c:v>2</c:v>
                </c:pt>
                <c:pt idx="10">
                  <c:v>2</c:v>
                </c:pt>
              </c:numCache>
            </c:numRef>
          </c:val>
          <c:extLst>
            <c:ext xmlns:c16="http://schemas.microsoft.com/office/drawing/2014/chart" uri="{C3380CC4-5D6E-409C-BE32-E72D297353CC}">
              <c16:uniqueId val="{0000000A-6799-4BC8-B3B6-0220FE8EDF96}"/>
            </c:ext>
          </c:extLst>
        </c:ser>
        <c:ser>
          <c:idx val="2"/>
          <c:order val="2"/>
          <c:spPr>
            <a:solidFill>
              <a:srgbClr val="FF0000"/>
            </a:solidFill>
          </c:spPr>
          <c:invertIfNegative val="0"/>
          <c:cat>
            <c:strRef>
              <c:f>ASSESSMENT!$B$67:$B$77</c:f>
              <c:strCache>
                <c:ptCount val="11"/>
                <c:pt idx="0">
                  <c:v>Certificate Process</c:v>
                </c:pt>
                <c:pt idx="1">
                  <c:v>Claims Mgmt</c:v>
                </c:pt>
                <c:pt idx="2">
                  <c:v>Emerging Risk Awareness</c:v>
                </c:pt>
                <c:pt idx="3">
                  <c:v>Frequent Risk Assessment</c:v>
                </c:pt>
                <c:pt idx="4">
                  <c:v>Agency Consultant Value Analysis *Only use w/ Prospect</c:v>
                </c:pt>
                <c:pt idx="5">
                  <c:v> Environmental Risks</c:v>
                </c:pt>
                <c:pt idx="6">
                  <c:v>Supply Chain Interruption</c:v>
                </c:pt>
                <c:pt idx="7">
                  <c:v>Disaster Recovery</c:v>
                </c:pt>
                <c:pt idx="8">
                  <c:v>Third Party Liability </c:v>
                </c:pt>
                <c:pt idx="9">
                  <c:v>Tools and equipment theft</c:v>
                </c:pt>
                <c:pt idx="10">
                  <c:v>Riot or Protest</c:v>
                </c:pt>
              </c:strCache>
            </c:strRef>
          </c:cat>
          <c:val>
            <c:numRef>
              <c:f>ASSESSMENT!$R$67:$R$77</c:f>
              <c:numCache>
                <c:formatCode>General</c:formatCode>
                <c:ptCount val="11"/>
                <c:pt idx="0">
                  <c:v>0</c:v>
                </c:pt>
                <c:pt idx="1">
                  <c:v>0</c:v>
                </c:pt>
                <c:pt idx="2">
                  <c:v>0</c:v>
                </c:pt>
                <c:pt idx="3">
                  <c:v>0</c:v>
                </c:pt>
                <c:pt idx="4">
                  <c:v>0</c:v>
                </c:pt>
                <c:pt idx="5">
                  <c:v>1</c:v>
                </c:pt>
                <c:pt idx="6">
                  <c:v>0</c:v>
                </c:pt>
                <c:pt idx="7">
                  <c:v>0</c:v>
                </c:pt>
                <c:pt idx="8">
                  <c:v>0</c:v>
                </c:pt>
                <c:pt idx="9">
                  <c:v>0</c:v>
                </c:pt>
                <c:pt idx="10">
                  <c:v>0</c:v>
                </c:pt>
              </c:numCache>
            </c:numRef>
          </c:val>
          <c:extLst>
            <c:ext xmlns:c16="http://schemas.microsoft.com/office/drawing/2014/chart" uri="{C3380CC4-5D6E-409C-BE32-E72D297353CC}">
              <c16:uniqueId val="{0000000B-6799-4BC8-B3B6-0220FE8EDF96}"/>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796729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3A98-4961-9823-150E1F80D9C8}"/>
              </c:ext>
            </c:extLst>
          </c:dPt>
          <c:dPt>
            <c:idx val="1"/>
            <c:invertIfNegative val="0"/>
            <c:bubble3D val="0"/>
            <c:extLst>
              <c:ext xmlns:c16="http://schemas.microsoft.com/office/drawing/2014/chart" uri="{C3380CC4-5D6E-409C-BE32-E72D297353CC}">
                <c16:uniqueId val="{00000001-3A98-4961-9823-150E1F80D9C8}"/>
              </c:ext>
            </c:extLst>
          </c:dPt>
          <c:dPt>
            <c:idx val="2"/>
            <c:invertIfNegative val="0"/>
            <c:bubble3D val="0"/>
            <c:extLst>
              <c:ext xmlns:c16="http://schemas.microsoft.com/office/drawing/2014/chart" uri="{C3380CC4-5D6E-409C-BE32-E72D297353CC}">
                <c16:uniqueId val="{00000002-3A98-4961-9823-150E1F80D9C8}"/>
              </c:ext>
            </c:extLst>
          </c:dPt>
          <c:dPt>
            <c:idx val="3"/>
            <c:invertIfNegative val="0"/>
            <c:bubble3D val="0"/>
            <c:extLst>
              <c:ext xmlns:c16="http://schemas.microsoft.com/office/drawing/2014/chart" uri="{C3380CC4-5D6E-409C-BE32-E72D297353CC}">
                <c16:uniqueId val="{00000003-3A98-4961-9823-150E1F80D9C8}"/>
              </c:ext>
            </c:extLst>
          </c:dPt>
          <c:dPt>
            <c:idx val="4"/>
            <c:invertIfNegative val="0"/>
            <c:bubble3D val="0"/>
            <c:extLst>
              <c:ext xmlns:c16="http://schemas.microsoft.com/office/drawing/2014/chart" uri="{C3380CC4-5D6E-409C-BE32-E72D297353CC}">
                <c16:uniqueId val="{00000004-3A98-4961-9823-150E1F80D9C8}"/>
              </c:ext>
            </c:extLst>
          </c:dPt>
          <c:dPt>
            <c:idx val="5"/>
            <c:invertIfNegative val="0"/>
            <c:bubble3D val="0"/>
            <c:extLst>
              <c:ext xmlns:c16="http://schemas.microsoft.com/office/drawing/2014/chart" uri="{C3380CC4-5D6E-409C-BE32-E72D297353CC}">
                <c16:uniqueId val="{00000005-3A98-4961-9823-150E1F80D9C8}"/>
              </c:ext>
            </c:extLst>
          </c:dPt>
          <c:dPt>
            <c:idx val="6"/>
            <c:invertIfNegative val="0"/>
            <c:bubble3D val="0"/>
            <c:extLst>
              <c:ext xmlns:c16="http://schemas.microsoft.com/office/drawing/2014/chart" uri="{C3380CC4-5D6E-409C-BE32-E72D297353CC}">
                <c16:uniqueId val="{00000006-3A98-4961-9823-150E1F80D9C8}"/>
              </c:ext>
            </c:extLst>
          </c:dPt>
          <c:dPt>
            <c:idx val="7"/>
            <c:invertIfNegative val="0"/>
            <c:bubble3D val="0"/>
            <c:extLst>
              <c:ext xmlns:c16="http://schemas.microsoft.com/office/drawing/2014/chart" uri="{C3380CC4-5D6E-409C-BE32-E72D297353CC}">
                <c16:uniqueId val="{00000007-3A98-4961-9823-150E1F80D9C8}"/>
              </c:ext>
            </c:extLst>
          </c:dPt>
          <c:dPt>
            <c:idx val="8"/>
            <c:invertIfNegative val="0"/>
            <c:bubble3D val="0"/>
            <c:extLst>
              <c:ext xmlns:c16="http://schemas.microsoft.com/office/drawing/2014/chart" uri="{C3380CC4-5D6E-409C-BE32-E72D297353CC}">
                <c16:uniqueId val="{00000008-3A98-4961-9823-150E1F80D9C8}"/>
              </c:ext>
            </c:extLst>
          </c:dPt>
          <c:cat>
            <c:strRef>
              <c:f>ASSESSMENT!$B$84:$B$86</c:f>
              <c:strCache>
                <c:ptCount val="3"/>
                <c:pt idx="0">
                  <c:v>Hired and Non-owned auto</c:v>
                </c:pt>
                <c:pt idx="1">
                  <c:v> Employee Driving Eligibility</c:v>
                </c:pt>
                <c:pt idx="2">
                  <c:v>Accident Mitigation</c:v>
                </c:pt>
              </c:strCache>
            </c:strRef>
          </c:cat>
          <c:val>
            <c:numRef>
              <c:f>ASSESSMENT!$P$82:$P$84</c:f>
              <c:numCache>
                <c:formatCode>General</c:formatCode>
                <c:ptCount val="3"/>
                <c:pt idx="0">
                  <c:v>3</c:v>
                </c:pt>
                <c:pt idx="1">
                  <c:v>3</c:v>
                </c:pt>
                <c:pt idx="2">
                  <c:v>0</c:v>
                </c:pt>
              </c:numCache>
            </c:numRef>
          </c:val>
          <c:extLst>
            <c:ext xmlns:c16="http://schemas.microsoft.com/office/drawing/2014/chart" uri="{C3380CC4-5D6E-409C-BE32-E72D297353CC}">
              <c16:uniqueId val="{00000009-3A98-4961-9823-150E1F80D9C8}"/>
            </c:ext>
          </c:extLst>
        </c:ser>
        <c:ser>
          <c:idx val="1"/>
          <c:order val="1"/>
          <c:tx>
            <c:v>Medium</c:v>
          </c:tx>
          <c:spPr>
            <a:solidFill>
              <a:srgbClr val="FFFF00"/>
            </a:solidFill>
          </c:spPr>
          <c:invertIfNegative val="0"/>
          <c:cat>
            <c:strRef>
              <c:f>ASSESSMENT!$B$84:$B$86</c:f>
              <c:strCache>
                <c:ptCount val="3"/>
                <c:pt idx="0">
                  <c:v>Hired and Non-owned auto</c:v>
                </c:pt>
                <c:pt idx="1">
                  <c:v> Employee Driving Eligibility</c:v>
                </c:pt>
                <c:pt idx="2">
                  <c:v>Accident Mitigation</c:v>
                </c:pt>
              </c:strCache>
            </c:strRef>
          </c:cat>
          <c:val>
            <c:numRef>
              <c:f>ASSESSMENT!$Q$82:$Q$84</c:f>
              <c:numCache>
                <c:formatCode>General</c:formatCode>
                <c:ptCount val="3"/>
                <c:pt idx="0">
                  <c:v>0</c:v>
                </c:pt>
                <c:pt idx="1">
                  <c:v>0</c:v>
                </c:pt>
                <c:pt idx="2">
                  <c:v>2</c:v>
                </c:pt>
              </c:numCache>
            </c:numRef>
          </c:val>
          <c:extLst>
            <c:ext xmlns:c16="http://schemas.microsoft.com/office/drawing/2014/chart" uri="{C3380CC4-5D6E-409C-BE32-E72D297353CC}">
              <c16:uniqueId val="{0000000A-3A98-4961-9823-150E1F80D9C8}"/>
            </c:ext>
          </c:extLst>
        </c:ser>
        <c:ser>
          <c:idx val="2"/>
          <c:order val="2"/>
          <c:tx>
            <c:v>High</c:v>
          </c:tx>
          <c:spPr>
            <a:solidFill>
              <a:srgbClr val="FF0000"/>
            </a:solidFill>
          </c:spPr>
          <c:invertIfNegative val="0"/>
          <c:cat>
            <c:strRef>
              <c:f>ASSESSMENT!$B$84:$B$86</c:f>
              <c:strCache>
                <c:ptCount val="3"/>
                <c:pt idx="0">
                  <c:v>Hired and Non-owned auto</c:v>
                </c:pt>
                <c:pt idx="1">
                  <c:v> Employee Driving Eligibility</c:v>
                </c:pt>
                <c:pt idx="2">
                  <c:v>Accident Mitigation</c:v>
                </c:pt>
              </c:strCache>
            </c:strRef>
          </c:cat>
          <c:val>
            <c:numRef>
              <c:f>ASSESSMENT!$R$82:$R$84</c:f>
              <c:numCache>
                <c:formatCode>General</c:formatCode>
                <c:ptCount val="3"/>
                <c:pt idx="0">
                  <c:v>0</c:v>
                </c:pt>
                <c:pt idx="1">
                  <c:v>0</c:v>
                </c:pt>
                <c:pt idx="2">
                  <c:v>0</c:v>
                </c:pt>
              </c:numCache>
            </c:numRef>
          </c:val>
          <c:extLst>
            <c:ext xmlns:c16="http://schemas.microsoft.com/office/drawing/2014/chart" uri="{C3380CC4-5D6E-409C-BE32-E72D297353CC}">
              <c16:uniqueId val="{0000000B-3A98-4961-9823-150E1F80D9C8}"/>
            </c:ext>
          </c:extLst>
        </c:ser>
        <c:dLbls>
          <c:showLegendKey val="0"/>
          <c:showVal val="0"/>
          <c:showCatName val="0"/>
          <c:showSerName val="0"/>
          <c:showPercent val="0"/>
          <c:showBubbleSize val="0"/>
        </c:dLbls>
        <c:gapWidth val="150"/>
        <c:overlap val="100"/>
        <c:axId val="-1289205632"/>
        <c:axId val="-1289226688"/>
      </c:barChart>
      <c:catAx>
        <c:axId val="-128920563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226688"/>
        <c:crosses val="autoZero"/>
        <c:auto val="1"/>
        <c:lblAlgn val="ctr"/>
        <c:lblOffset val="100"/>
        <c:noMultiLvlLbl val="0"/>
      </c:catAx>
      <c:valAx>
        <c:axId val="-12892266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20563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Arial" panose="020B0604020202020204" pitchFamily="34" charset="0"/>
              <a:cs typeface="Arial" panose="020B0604020202020204" pitchFamily="34" charset="0"/>
            </a:rPr>
            <a:t>Auto Dealership Assessment</a:t>
          </a:r>
        </a:p>
      </xdr:txBody>
    </xdr:sp>
    <xdr:clientData/>
  </xdr:oneCellAnchor>
  <xdr:twoCellAnchor editAs="oneCell">
    <xdr:from>
      <xdr:col>4</xdr:col>
      <xdr:colOff>148166</xdr:colOff>
      <xdr:row>0</xdr:row>
      <xdr:rowOff>275166</xdr:rowOff>
    </xdr:from>
    <xdr:to>
      <xdr:col>4</xdr:col>
      <xdr:colOff>1449916</xdr:colOff>
      <xdr:row>0</xdr:row>
      <xdr:rowOff>740930</xdr:rowOff>
    </xdr:to>
    <xdr:pic>
      <xdr:nvPicPr>
        <xdr:cNvPr id="4" name="Picture 3">
          <a:extLst>
            <a:ext uri="{FF2B5EF4-FFF2-40B4-BE49-F238E27FC236}">
              <a16:creationId xmlns:a16="http://schemas.microsoft.com/office/drawing/2014/main" id="{93992BE0-5F42-2C43-834B-3FE941851DB0}"/>
            </a:ext>
          </a:extLst>
        </xdr:cNvPr>
        <xdr:cNvPicPr>
          <a:picLocks noChangeAspect="1"/>
        </xdr:cNvPicPr>
      </xdr:nvPicPr>
      <xdr:blipFill>
        <a:blip xmlns:r="http://schemas.openxmlformats.org/officeDocument/2006/relationships" r:embed="rId1"/>
        <a:stretch>
          <a:fillRect/>
        </a:stretch>
      </xdr:blipFill>
      <xdr:spPr>
        <a:xfrm>
          <a:off x="6879166" y="275166"/>
          <a:ext cx="1301750" cy="465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45140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Auto</a:t>
          </a:r>
          <a:r>
            <a:rPr lang="en-US" sz="2800" baseline="0">
              <a:solidFill>
                <a:schemeClr val="tx1"/>
              </a:solidFill>
              <a:latin typeface="Helvetica" panose="020B0604020202020204" pitchFamily="34" charset="0"/>
              <a:cs typeface="Helvetica" panose="020B0604020202020204" pitchFamily="34" charset="0"/>
            </a:rPr>
            <a:t> Dealership Assessment</a:t>
          </a:r>
          <a:endParaRPr lang="en-US" sz="2800">
            <a:solidFill>
              <a:schemeClr val="tx1"/>
            </a:solidFill>
            <a:latin typeface="Helvetica" panose="020B0604020202020204" pitchFamily="34" charset="0"/>
            <a:cs typeface="Helvetica" panose="020B0604020202020204" pitchFamily="34" charset="0"/>
          </a:endParaRPr>
        </a:p>
      </xdr:txBody>
    </xdr:sp>
    <xdr:clientData/>
  </xdr:oneCellAnchor>
  <xdr:twoCellAnchor>
    <xdr:from>
      <xdr:col>5</xdr:col>
      <xdr:colOff>135466</xdr:colOff>
      <xdr:row>0</xdr:row>
      <xdr:rowOff>745067</xdr:rowOff>
    </xdr:from>
    <xdr:to>
      <xdr:col>14</xdr:col>
      <xdr:colOff>6400800</xdr:colOff>
      <xdr:row>14</xdr:row>
      <xdr:rowOff>1473200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0</xdr:rowOff>
    </xdr:from>
    <xdr:to>
      <xdr:col>14</xdr:col>
      <xdr:colOff>6451600</xdr:colOff>
      <xdr:row>36</xdr:row>
      <xdr:rowOff>25400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39</xdr:row>
      <xdr:rowOff>1</xdr:rowOff>
    </xdr:from>
    <xdr:to>
      <xdr:col>14</xdr:col>
      <xdr:colOff>4597400</xdr:colOff>
      <xdr:row>55</xdr:row>
      <xdr:rowOff>355601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56</xdr:row>
      <xdr:rowOff>1016000</xdr:rowOff>
    </xdr:from>
    <xdr:to>
      <xdr:col>14</xdr:col>
      <xdr:colOff>3022600</xdr:colOff>
      <xdr:row>63</xdr:row>
      <xdr:rowOff>1778000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25399</xdr:colOff>
      <xdr:row>64</xdr:row>
      <xdr:rowOff>0</xdr:rowOff>
    </xdr:from>
    <xdr:to>
      <xdr:col>14</xdr:col>
      <xdr:colOff>3247570</xdr:colOff>
      <xdr:row>78</xdr:row>
      <xdr:rowOff>163286</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399142</xdr:colOff>
      <xdr:row>80</xdr:row>
      <xdr:rowOff>90714</xdr:rowOff>
    </xdr:from>
    <xdr:to>
      <xdr:col>14</xdr:col>
      <xdr:colOff>3450771</xdr:colOff>
      <xdr:row>86</xdr:row>
      <xdr:rowOff>39914</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xdr:col>
      <xdr:colOff>852714</xdr:colOff>
      <xdr:row>0</xdr:row>
      <xdr:rowOff>217714</xdr:rowOff>
    </xdr:from>
    <xdr:to>
      <xdr:col>3</xdr:col>
      <xdr:colOff>2154464</xdr:colOff>
      <xdr:row>0</xdr:row>
      <xdr:rowOff>683478</xdr:rowOff>
    </xdr:to>
    <xdr:pic>
      <xdr:nvPicPr>
        <xdr:cNvPr id="10" name="Picture 9">
          <a:extLst>
            <a:ext uri="{FF2B5EF4-FFF2-40B4-BE49-F238E27FC236}">
              <a16:creationId xmlns:a16="http://schemas.microsoft.com/office/drawing/2014/main" id="{D414553A-B5CE-974F-92DB-1912DA99C063}"/>
            </a:ext>
          </a:extLst>
        </xdr:cNvPr>
        <xdr:cNvPicPr>
          <a:picLocks noChangeAspect="1"/>
        </xdr:cNvPicPr>
      </xdr:nvPicPr>
      <xdr:blipFill>
        <a:blip xmlns:r="http://schemas.openxmlformats.org/officeDocument/2006/relationships" r:embed="rId7"/>
        <a:stretch>
          <a:fillRect/>
        </a:stretch>
      </xdr:blipFill>
      <xdr:spPr>
        <a:xfrm>
          <a:off x="6114143" y="217714"/>
          <a:ext cx="1301750" cy="465764"/>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1"/>
  <sheetViews>
    <sheetView showWhiteSpace="0" view="pageLayout" zoomScale="60" zoomScaleNormal="98" zoomScaleSheetLayoutView="85" zoomScalePageLayoutView="60" workbookViewId="0">
      <selection activeCell="E1" sqref="E1"/>
    </sheetView>
  </sheetViews>
  <sheetFormatPr baseColWidth="10" defaultColWidth="12.7109375" defaultRowHeight="16"/>
  <cols>
    <col min="1" max="1" width="12.7109375" style="63"/>
    <col min="2" max="2" width="20.42578125" style="64" customWidth="1"/>
    <col min="3" max="3" width="18.7109375" style="65" customWidth="1"/>
    <col min="4" max="4" width="23.85546875" style="65" customWidth="1"/>
    <col min="5" max="5" width="20" style="65" customWidth="1"/>
    <col min="6" max="6" width="12.7109375" style="66"/>
    <col min="7" max="16384" width="12.7109375" style="67"/>
  </cols>
  <sheetData>
    <row r="1" spans="1:6" ht="69" customHeight="1"/>
    <row r="2" spans="1:6" ht="33" customHeight="1">
      <c r="A2" s="68" t="s">
        <v>12</v>
      </c>
      <c r="B2" s="69"/>
      <c r="C2" s="81"/>
      <c r="D2" s="81" t="s">
        <v>13</v>
      </c>
      <c r="E2" s="81"/>
    </row>
    <row r="3" spans="1:6" s="71" customFormat="1" ht="19">
      <c r="A3" s="70" t="s">
        <v>4</v>
      </c>
      <c r="B3" s="70" t="s">
        <v>10</v>
      </c>
      <c r="C3" s="81">
        <v>1</v>
      </c>
      <c r="D3" s="81">
        <v>2</v>
      </c>
      <c r="E3" s="81">
        <v>3</v>
      </c>
      <c r="F3" s="66" t="s">
        <v>14</v>
      </c>
    </row>
    <row r="4" spans="1:6" ht="136">
      <c r="A4" s="57" t="s">
        <v>231</v>
      </c>
      <c r="B4" s="50" t="s">
        <v>25</v>
      </c>
      <c r="C4" s="77" t="s">
        <v>26</v>
      </c>
      <c r="D4" s="78" t="s">
        <v>232</v>
      </c>
      <c r="E4" s="79" t="s">
        <v>27</v>
      </c>
      <c r="F4" s="66">
        <v>3</v>
      </c>
    </row>
    <row r="5" spans="1:6" ht="85">
      <c r="A5" s="57" t="s">
        <v>16</v>
      </c>
      <c r="B5" s="50" t="s">
        <v>28</v>
      </c>
      <c r="C5" s="77" t="s">
        <v>29</v>
      </c>
      <c r="D5" s="78" t="s">
        <v>233</v>
      </c>
      <c r="E5" s="79" t="s">
        <v>30</v>
      </c>
      <c r="F5" s="66">
        <v>2</v>
      </c>
    </row>
    <row r="6" spans="1:6" ht="153">
      <c r="A6" s="57" t="s">
        <v>17</v>
      </c>
      <c r="B6" s="51" t="s">
        <v>31</v>
      </c>
      <c r="C6" s="77" t="s">
        <v>32</v>
      </c>
      <c r="D6" s="78" t="s">
        <v>33</v>
      </c>
      <c r="E6" s="79" t="s">
        <v>34</v>
      </c>
      <c r="F6" s="66">
        <v>1</v>
      </c>
    </row>
    <row r="7" spans="1:6" ht="85">
      <c r="A7" s="57" t="s">
        <v>18</v>
      </c>
      <c r="B7" s="50" t="s">
        <v>35</v>
      </c>
      <c r="C7" s="77" t="s">
        <v>11</v>
      </c>
      <c r="D7" s="78" t="s">
        <v>36</v>
      </c>
      <c r="E7" s="79" t="s">
        <v>37</v>
      </c>
      <c r="F7" s="66">
        <v>2</v>
      </c>
    </row>
    <row r="8" spans="1:6" ht="146.25" customHeight="1">
      <c r="A8" s="57" t="s">
        <v>19</v>
      </c>
      <c r="B8" s="50" t="s">
        <v>234</v>
      </c>
      <c r="C8" s="77" t="s">
        <v>38</v>
      </c>
      <c r="D8" s="78" t="s">
        <v>39</v>
      </c>
      <c r="E8" s="79" t="s">
        <v>40</v>
      </c>
      <c r="F8" s="66">
        <v>3</v>
      </c>
    </row>
    <row r="9" spans="1:6" ht="102">
      <c r="A9" s="57" t="s">
        <v>20</v>
      </c>
      <c r="B9" s="50" t="s">
        <v>41</v>
      </c>
      <c r="C9" s="77" t="s">
        <v>42</v>
      </c>
      <c r="D9" s="78" t="s">
        <v>43</v>
      </c>
      <c r="E9" s="79" t="s">
        <v>224</v>
      </c>
      <c r="F9" s="66">
        <v>2</v>
      </c>
    </row>
    <row r="10" spans="1:6" ht="136">
      <c r="A10" s="57" t="s">
        <v>21</v>
      </c>
      <c r="B10" s="50" t="s">
        <v>44</v>
      </c>
      <c r="C10" s="77" t="s">
        <v>11</v>
      </c>
      <c r="D10" s="78" t="s">
        <v>45</v>
      </c>
      <c r="E10" s="79" t="s">
        <v>46</v>
      </c>
      <c r="F10" s="66">
        <v>1</v>
      </c>
    </row>
    <row r="11" spans="1:6" ht="221">
      <c r="A11" s="57" t="s">
        <v>22</v>
      </c>
      <c r="B11" s="50" t="s">
        <v>235</v>
      </c>
      <c r="C11" s="77" t="s">
        <v>47</v>
      </c>
      <c r="D11" s="78" t="s">
        <v>236</v>
      </c>
      <c r="E11" s="79" t="s">
        <v>237</v>
      </c>
      <c r="F11" s="66">
        <v>3</v>
      </c>
    </row>
    <row r="12" spans="1:6" ht="117" customHeight="1">
      <c r="A12" s="57" t="s">
        <v>23</v>
      </c>
      <c r="B12" s="50" t="s">
        <v>48</v>
      </c>
      <c r="C12" s="77" t="s">
        <v>49</v>
      </c>
      <c r="D12" s="78" t="s">
        <v>238</v>
      </c>
      <c r="E12" s="79" t="s">
        <v>50</v>
      </c>
      <c r="F12" s="66">
        <v>2</v>
      </c>
    </row>
    <row r="13" spans="1:6" ht="118.5" customHeight="1">
      <c r="A13" s="57" t="s">
        <v>24</v>
      </c>
      <c r="B13" s="50" t="s">
        <v>51</v>
      </c>
      <c r="C13" s="77" t="s">
        <v>239</v>
      </c>
      <c r="D13" s="78" t="s">
        <v>240</v>
      </c>
      <c r="E13" s="79" t="s">
        <v>52</v>
      </c>
      <c r="F13" s="66">
        <v>2</v>
      </c>
    </row>
    <row r="14" spans="1:6" ht="76">
      <c r="A14" s="68" t="s">
        <v>145</v>
      </c>
      <c r="B14" s="70"/>
      <c r="D14" s="65" t="s">
        <v>13</v>
      </c>
    </row>
    <row r="15" spans="1:6" ht="19">
      <c r="A15" s="70" t="s">
        <v>4</v>
      </c>
      <c r="B15" s="70" t="s">
        <v>10</v>
      </c>
      <c r="C15" s="65">
        <v>1</v>
      </c>
      <c r="D15" s="65">
        <v>2</v>
      </c>
      <c r="E15" s="65">
        <v>3</v>
      </c>
      <c r="F15" s="66" t="s">
        <v>14</v>
      </c>
    </row>
    <row r="16" spans="1:6" ht="102">
      <c r="A16" s="57" t="s">
        <v>53</v>
      </c>
      <c r="B16" s="50" t="s">
        <v>70</v>
      </c>
      <c r="C16" s="77" t="s">
        <v>71</v>
      </c>
      <c r="D16" s="78" t="s">
        <v>72</v>
      </c>
      <c r="E16" s="79" t="s">
        <v>241</v>
      </c>
      <c r="F16" s="66">
        <v>2</v>
      </c>
    </row>
    <row r="17" spans="1:23" ht="119">
      <c r="A17" s="57" t="s">
        <v>292</v>
      </c>
      <c r="B17" s="50" t="s">
        <v>73</v>
      </c>
      <c r="C17" s="77" t="s">
        <v>242</v>
      </c>
      <c r="D17" s="78" t="s">
        <v>74</v>
      </c>
      <c r="E17" s="79" t="s">
        <v>75</v>
      </c>
      <c r="F17" s="66">
        <v>2</v>
      </c>
      <c r="V17" s="72"/>
      <c r="W17" s="73"/>
    </row>
    <row r="18" spans="1:23" ht="85">
      <c r="A18" s="57" t="s">
        <v>55</v>
      </c>
      <c r="B18" s="50" t="s">
        <v>76</v>
      </c>
      <c r="C18" s="77" t="s">
        <v>243</v>
      </c>
      <c r="D18" s="78" t="s">
        <v>77</v>
      </c>
      <c r="E18" s="79" t="s">
        <v>78</v>
      </c>
      <c r="F18" s="66">
        <v>1</v>
      </c>
    </row>
    <row r="19" spans="1:23" ht="136">
      <c r="A19" s="57" t="s">
        <v>56</v>
      </c>
      <c r="B19" s="50" t="s">
        <v>79</v>
      </c>
      <c r="C19" s="77" t="s">
        <v>80</v>
      </c>
      <c r="D19" s="78" t="s">
        <v>225</v>
      </c>
      <c r="E19" s="79" t="s">
        <v>81</v>
      </c>
      <c r="F19" s="66">
        <v>3</v>
      </c>
    </row>
    <row r="20" spans="1:23" ht="119">
      <c r="A20" s="57" t="s">
        <v>6</v>
      </c>
      <c r="B20" s="50" t="s">
        <v>82</v>
      </c>
      <c r="C20" s="77" t="s">
        <v>83</v>
      </c>
      <c r="D20" s="78" t="s">
        <v>84</v>
      </c>
      <c r="E20" s="79" t="s">
        <v>85</v>
      </c>
      <c r="F20" s="66">
        <v>2</v>
      </c>
    </row>
    <row r="21" spans="1:23" ht="167.25" customHeight="1">
      <c r="A21" s="57" t="s">
        <v>293</v>
      </c>
      <c r="B21" s="50" t="s">
        <v>86</v>
      </c>
      <c r="C21" s="77" t="s">
        <v>87</v>
      </c>
      <c r="D21" s="78" t="s">
        <v>244</v>
      </c>
      <c r="E21" s="79" t="s">
        <v>88</v>
      </c>
      <c r="F21" s="66">
        <v>3</v>
      </c>
    </row>
    <row r="22" spans="1:23" ht="102">
      <c r="A22" s="57" t="s">
        <v>58</v>
      </c>
      <c r="B22" s="50" t="s">
        <v>89</v>
      </c>
      <c r="C22" s="77" t="s">
        <v>90</v>
      </c>
      <c r="D22" s="78" t="s">
        <v>91</v>
      </c>
      <c r="E22" s="79" t="s">
        <v>245</v>
      </c>
      <c r="F22" s="66">
        <v>3</v>
      </c>
    </row>
    <row r="23" spans="1:23" ht="102">
      <c r="A23" s="57" t="s">
        <v>59</v>
      </c>
      <c r="B23" s="50" t="s">
        <v>92</v>
      </c>
      <c r="C23" s="77" t="s">
        <v>93</v>
      </c>
      <c r="D23" s="78" t="s">
        <v>94</v>
      </c>
      <c r="E23" s="79" t="s">
        <v>246</v>
      </c>
      <c r="F23" s="66">
        <v>2</v>
      </c>
    </row>
    <row r="24" spans="1:23" ht="102">
      <c r="A24" s="57" t="s">
        <v>60</v>
      </c>
      <c r="B24" s="50" t="s">
        <v>95</v>
      </c>
      <c r="C24" s="77" t="s">
        <v>96</v>
      </c>
      <c r="D24" s="78" t="s">
        <v>247</v>
      </c>
      <c r="E24" s="79" t="s">
        <v>248</v>
      </c>
      <c r="F24" s="66">
        <v>1</v>
      </c>
    </row>
    <row r="25" spans="1:23" ht="70.5" customHeight="1">
      <c r="A25" s="57" t="s">
        <v>61</v>
      </c>
      <c r="B25" s="50" t="s">
        <v>97</v>
      </c>
      <c r="C25" s="77" t="s">
        <v>93</v>
      </c>
      <c r="D25" s="78" t="s">
        <v>98</v>
      </c>
      <c r="E25" s="79" t="s">
        <v>99</v>
      </c>
      <c r="F25" s="66">
        <v>3</v>
      </c>
    </row>
    <row r="26" spans="1:23" s="71" customFormat="1" ht="92.25" customHeight="1">
      <c r="A26" s="57" t="s">
        <v>62</v>
      </c>
      <c r="B26" s="50" t="s">
        <v>100</v>
      </c>
      <c r="C26" s="77" t="s">
        <v>101</v>
      </c>
      <c r="D26" s="78" t="s">
        <v>102</v>
      </c>
      <c r="E26" s="79" t="s">
        <v>103</v>
      </c>
      <c r="F26" s="74">
        <v>3</v>
      </c>
    </row>
    <row r="27" spans="1:23" ht="117.75" customHeight="1">
      <c r="A27" s="57" t="s">
        <v>5</v>
      </c>
      <c r="B27" s="50" t="s">
        <v>104</v>
      </c>
      <c r="C27" s="77" t="s">
        <v>249</v>
      </c>
      <c r="D27" s="78" t="s">
        <v>105</v>
      </c>
      <c r="E27" s="79" t="s">
        <v>250</v>
      </c>
      <c r="F27" s="66">
        <v>3</v>
      </c>
    </row>
    <row r="28" spans="1:23" ht="119">
      <c r="A28" s="57" t="s">
        <v>63</v>
      </c>
      <c r="B28" s="50" t="s">
        <v>106</v>
      </c>
      <c r="C28" s="77" t="s">
        <v>251</v>
      </c>
      <c r="D28" s="78" t="s">
        <v>107</v>
      </c>
      <c r="E28" s="79" t="s">
        <v>252</v>
      </c>
      <c r="F28" s="66">
        <v>2</v>
      </c>
    </row>
    <row r="29" spans="1:23" ht="103.5" customHeight="1">
      <c r="A29" s="57" t="s">
        <v>64</v>
      </c>
      <c r="B29" s="50" t="s">
        <v>108</v>
      </c>
      <c r="C29" s="77" t="s">
        <v>109</v>
      </c>
      <c r="D29" s="78" t="s">
        <v>110</v>
      </c>
      <c r="E29" s="79" t="s">
        <v>111</v>
      </c>
      <c r="F29" s="66">
        <v>3</v>
      </c>
    </row>
    <row r="30" spans="1:23" ht="204">
      <c r="A30" s="57" t="s">
        <v>65</v>
      </c>
      <c r="B30" s="50" t="s">
        <v>112</v>
      </c>
      <c r="C30" s="77" t="s">
        <v>113</v>
      </c>
      <c r="D30" s="78" t="s">
        <v>253</v>
      </c>
      <c r="E30" s="79" t="s">
        <v>254</v>
      </c>
      <c r="F30" s="66">
        <v>2</v>
      </c>
    </row>
    <row r="31" spans="1:23" s="75" customFormat="1" ht="120" customHeight="1">
      <c r="A31" s="58" t="s">
        <v>66</v>
      </c>
      <c r="B31" s="51" t="s">
        <v>114</v>
      </c>
      <c r="C31" s="77" t="s">
        <v>255</v>
      </c>
      <c r="D31" s="78" t="s">
        <v>256</v>
      </c>
      <c r="E31" s="79" t="s">
        <v>115</v>
      </c>
      <c r="F31" s="66">
        <v>1</v>
      </c>
    </row>
    <row r="32" spans="1:23" ht="68">
      <c r="A32" s="57" t="s">
        <v>67</v>
      </c>
      <c r="B32" s="50" t="s">
        <v>116</v>
      </c>
      <c r="C32" s="77" t="s">
        <v>117</v>
      </c>
      <c r="D32" s="78" t="s">
        <v>118</v>
      </c>
      <c r="E32" s="79" t="s">
        <v>119</v>
      </c>
      <c r="F32" s="66">
        <v>2</v>
      </c>
    </row>
    <row r="33" spans="1:6" ht="83.25" customHeight="1">
      <c r="A33" s="57" t="s">
        <v>68</v>
      </c>
      <c r="B33" s="50" t="s">
        <v>120</v>
      </c>
      <c r="C33" s="77" t="s">
        <v>117</v>
      </c>
      <c r="D33" s="78" t="s">
        <v>121</v>
      </c>
      <c r="E33" s="79" t="s">
        <v>257</v>
      </c>
      <c r="F33" s="66">
        <v>2</v>
      </c>
    </row>
    <row r="34" spans="1:6" ht="111" customHeight="1">
      <c r="A34" s="57" t="s">
        <v>285</v>
      </c>
      <c r="B34" s="50" t="s">
        <v>122</v>
      </c>
      <c r="C34" s="77" t="s">
        <v>123</v>
      </c>
      <c r="D34" s="78" t="s">
        <v>226</v>
      </c>
      <c r="E34" s="79" t="s">
        <v>258</v>
      </c>
      <c r="F34" s="66">
        <v>2</v>
      </c>
    </row>
    <row r="35" spans="1:6" ht="68">
      <c r="A35" s="57" t="s">
        <v>183</v>
      </c>
      <c r="B35" s="50" t="s">
        <v>205</v>
      </c>
      <c r="C35" s="77" t="s">
        <v>206</v>
      </c>
      <c r="D35" s="78" t="s">
        <v>207</v>
      </c>
      <c r="E35" s="79" t="s">
        <v>208</v>
      </c>
      <c r="F35" s="66">
        <v>2</v>
      </c>
    </row>
    <row r="36" spans="1:6" ht="57">
      <c r="A36" s="68" t="s">
        <v>9</v>
      </c>
    </row>
    <row r="37" spans="1:6" ht="19">
      <c r="A37" s="70" t="s">
        <v>4</v>
      </c>
      <c r="B37" s="70" t="s">
        <v>10</v>
      </c>
      <c r="C37" s="65">
        <v>1</v>
      </c>
      <c r="D37" s="65">
        <v>2</v>
      </c>
      <c r="E37" s="65">
        <v>3</v>
      </c>
      <c r="F37" s="66" t="s">
        <v>14</v>
      </c>
    </row>
    <row r="38" spans="1:6" ht="102">
      <c r="A38" s="57" t="s">
        <v>147</v>
      </c>
      <c r="B38" s="50" t="s">
        <v>124</v>
      </c>
      <c r="C38" s="77" t="s">
        <v>286</v>
      </c>
      <c r="D38" s="78" t="s">
        <v>259</v>
      </c>
      <c r="E38" s="79" t="s">
        <v>220</v>
      </c>
      <c r="F38" s="66">
        <v>3</v>
      </c>
    </row>
    <row r="39" spans="1:6" ht="102">
      <c r="A39" s="57" t="s">
        <v>148</v>
      </c>
      <c r="B39" s="50" t="s">
        <v>125</v>
      </c>
      <c r="C39" s="77" t="s">
        <v>286</v>
      </c>
      <c r="D39" s="78" t="s">
        <v>259</v>
      </c>
      <c r="E39" s="79" t="s">
        <v>220</v>
      </c>
      <c r="F39" s="66">
        <v>2</v>
      </c>
    </row>
    <row r="40" spans="1:6" ht="166.5" customHeight="1">
      <c r="A40" s="57" t="s">
        <v>149</v>
      </c>
      <c r="B40" s="50" t="s">
        <v>126</v>
      </c>
      <c r="C40" s="77" t="s">
        <v>127</v>
      </c>
      <c r="D40" s="78" t="s">
        <v>128</v>
      </c>
      <c r="E40" s="79" t="s">
        <v>287</v>
      </c>
      <c r="F40" s="66">
        <v>2</v>
      </c>
    </row>
    <row r="41" spans="1:6" ht="85">
      <c r="A41" s="57" t="s">
        <v>150</v>
      </c>
      <c r="B41" s="50" t="s">
        <v>129</v>
      </c>
      <c r="C41" s="77" t="s">
        <v>130</v>
      </c>
      <c r="D41" s="78" t="s">
        <v>260</v>
      </c>
      <c r="E41" s="79" t="s">
        <v>261</v>
      </c>
      <c r="F41" s="76">
        <v>1</v>
      </c>
    </row>
    <row r="42" spans="1:6" ht="85">
      <c r="A42" s="57" t="s">
        <v>151</v>
      </c>
      <c r="B42" s="50" t="s">
        <v>131</v>
      </c>
      <c r="C42" s="77" t="s">
        <v>262</v>
      </c>
      <c r="D42" s="78" t="s">
        <v>132</v>
      </c>
      <c r="E42" s="79" t="s">
        <v>133</v>
      </c>
      <c r="F42" s="76">
        <v>2</v>
      </c>
    </row>
    <row r="43" spans="1:6" ht="85">
      <c r="A43" s="57" t="s">
        <v>152</v>
      </c>
      <c r="B43" s="50" t="s">
        <v>134</v>
      </c>
      <c r="C43" s="77" t="s">
        <v>117</v>
      </c>
      <c r="D43" s="78" t="s">
        <v>263</v>
      </c>
      <c r="E43" s="79" t="s">
        <v>135</v>
      </c>
      <c r="F43" s="76">
        <v>2</v>
      </c>
    </row>
    <row r="44" spans="1:6" ht="147.75" customHeight="1">
      <c r="A44" s="57" t="s">
        <v>153</v>
      </c>
      <c r="B44" s="50" t="s">
        <v>136</v>
      </c>
      <c r="C44" s="77" t="s">
        <v>264</v>
      </c>
      <c r="D44" s="78" t="s">
        <v>265</v>
      </c>
      <c r="E44" s="79" t="s">
        <v>294</v>
      </c>
      <c r="F44" s="76">
        <v>3</v>
      </c>
    </row>
    <row r="45" spans="1:6" ht="102">
      <c r="A45" s="57" t="s">
        <v>8</v>
      </c>
      <c r="B45" s="50" t="s">
        <v>137</v>
      </c>
      <c r="C45" s="77" t="s">
        <v>138</v>
      </c>
      <c r="D45" s="78" t="s">
        <v>266</v>
      </c>
      <c r="E45" s="79" t="s">
        <v>139</v>
      </c>
      <c r="F45" s="76">
        <v>2</v>
      </c>
    </row>
    <row r="46" spans="1:6" ht="119">
      <c r="A46" s="57" t="s">
        <v>154</v>
      </c>
      <c r="B46" s="50" t="s">
        <v>227</v>
      </c>
      <c r="C46" s="77" t="s">
        <v>267</v>
      </c>
      <c r="D46" s="78" t="s">
        <v>268</v>
      </c>
      <c r="E46" s="79" t="s">
        <v>140</v>
      </c>
      <c r="F46" s="76">
        <v>1</v>
      </c>
    </row>
    <row r="47" spans="1:6" ht="85">
      <c r="A47" s="57" t="s">
        <v>155</v>
      </c>
      <c r="B47" s="50" t="s">
        <v>141</v>
      </c>
      <c r="C47" s="77" t="s">
        <v>142</v>
      </c>
      <c r="D47" s="78" t="s">
        <v>143</v>
      </c>
      <c r="E47" s="79" t="s">
        <v>228</v>
      </c>
      <c r="F47" s="76">
        <v>2</v>
      </c>
    </row>
    <row r="48" spans="1:6" ht="85">
      <c r="A48" s="57" t="s">
        <v>156</v>
      </c>
      <c r="B48" s="50" t="s">
        <v>288</v>
      </c>
      <c r="C48" s="77" t="s">
        <v>144</v>
      </c>
      <c r="D48" s="78" t="s">
        <v>269</v>
      </c>
      <c r="E48" s="79" t="s">
        <v>270</v>
      </c>
      <c r="F48" s="76">
        <v>2</v>
      </c>
    </row>
    <row r="49" spans="1:6" ht="90.75" customHeight="1">
      <c r="A49" s="58" t="s">
        <v>215</v>
      </c>
      <c r="B49" s="50" t="s">
        <v>217</v>
      </c>
      <c r="C49" s="77" t="s">
        <v>117</v>
      </c>
      <c r="D49" s="78" t="s">
        <v>218</v>
      </c>
      <c r="E49" s="79" t="s">
        <v>219</v>
      </c>
      <c r="F49" s="76">
        <v>3</v>
      </c>
    </row>
    <row r="50" spans="1:6" ht="68">
      <c r="A50" s="57" t="s">
        <v>184</v>
      </c>
      <c r="B50" s="50" t="s">
        <v>209</v>
      </c>
      <c r="C50" s="77" t="s">
        <v>210</v>
      </c>
      <c r="D50" s="78" t="s">
        <v>281</v>
      </c>
      <c r="E50" s="79" t="s">
        <v>282</v>
      </c>
      <c r="F50" s="66">
        <v>1</v>
      </c>
    </row>
    <row r="51" spans="1:6" ht="95">
      <c r="A51" s="68" t="s">
        <v>170</v>
      </c>
      <c r="B51" s="70"/>
      <c r="D51" s="65" t="s">
        <v>13</v>
      </c>
    </row>
    <row r="52" spans="1:6" ht="19">
      <c r="A52" s="70" t="s">
        <v>4</v>
      </c>
      <c r="B52" s="70" t="s">
        <v>10</v>
      </c>
      <c r="C52" s="65">
        <v>1</v>
      </c>
      <c r="D52" s="65">
        <v>2</v>
      </c>
      <c r="E52" s="65">
        <v>3</v>
      </c>
      <c r="F52" s="66" t="s">
        <v>14</v>
      </c>
    </row>
    <row r="53" spans="1:6" ht="119">
      <c r="A53" s="57" t="s">
        <v>167</v>
      </c>
      <c r="B53" s="50" t="s">
        <v>157</v>
      </c>
      <c r="C53" s="77" t="s">
        <v>158</v>
      </c>
      <c r="D53" s="78" t="s">
        <v>159</v>
      </c>
      <c r="E53" s="79" t="s">
        <v>160</v>
      </c>
      <c r="F53" s="66">
        <v>3</v>
      </c>
    </row>
    <row r="54" spans="1:6" ht="85">
      <c r="A54" s="57" t="s">
        <v>168</v>
      </c>
      <c r="B54" s="50" t="s">
        <v>161</v>
      </c>
      <c r="C54" s="77" t="s">
        <v>162</v>
      </c>
      <c r="D54" s="78" t="s">
        <v>163</v>
      </c>
      <c r="E54" s="79" t="s">
        <v>164</v>
      </c>
      <c r="F54" s="66">
        <v>3</v>
      </c>
    </row>
    <row r="55" spans="1:6" ht="122.25" customHeight="1">
      <c r="A55" s="57" t="s">
        <v>169</v>
      </c>
      <c r="B55" s="50" t="s">
        <v>165</v>
      </c>
      <c r="C55" s="77" t="s">
        <v>162</v>
      </c>
      <c r="D55" s="78" t="s">
        <v>271</v>
      </c>
      <c r="E55" s="79" t="s">
        <v>166</v>
      </c>
      <c r="F55" s="66">
        <v>2</v>
      </c>
    </row>
    <row r="56" spans="1:6" ht="57">
      <c r="A56" s="68" t="s">
        <v>171</v>
      </c>
      <c r="B56" s="70"/>
      <c r="D56" s="65" t="s">
        <v>13</v>
      </c>
    </row>
    <row r="57" spans="1:6" ht="19">
      <c r="A57" s="70" t="s">
        <v>4</v>
      </c>
      <c r="B57" s="70" t="s">
        <v>10</v>
      </c>
      <c r="C57" s="65">
        <v>1</v>
      </c>
      <c r="D57" s="65">
        <v>2</v>
      </c>
      <c r="E57" s="65">
        <v>3</v>
      </c>
      <c r="F57" s="66" t="s">
        <v>14</v>
      </c>
    </row>
    <row r="58" spans="1:6" ht="51">
      <c r="A58" s="57" t="s">
        <v>296</v>
      </c>
      <c r="B58" s="50" t="s">
        <v>297</v>
      </c>
      <c r="C58" s="77" t="s">
        <v>298</v>
      </c>
      <c r="D58" s="78" t="s">
        <v>299</v>
      </c>
      <c r="E58" s="79" t="s">
        <v>300</v>
      </c>
      <c r="F58" s="66">
        <v>3</v>
      </c>
    </row>
    <row r="59" spans="1:6" ht="119">
      <c r="A59" s="57" t="s">
        <v>173</v>
      </c>
      <c r="B59" s="50" t="s">
        <v>289</v>
      </c>
      <c r="C59" s="77" t="s">
        <v>187</v>
      </c>
      <c r="D59" s="78" t="s">
        <v>188</v>
      </c>
      <c r="E59" s="79" t="s">
        <v>272</v>
      </c>
      <c r="F59" s="66">
        <v>2</v>
      </c>
    </row>
    <row r="60" spans="1:6" ht="151.5" customHeight="1">
      <c r="A60" s="57" t="s">
        <v>174</v>
      </c>
      <c r="B60" s="50" t="s">
        <v>189</v>
      </c>
      <c r="C60" s="77" t="s">
        <v>290</v>
      </c>
      <c r="D60" s="78" t="s">
        <v>190</v>
      </c>
      <c r="E60" s="79" t="s">
        <v>273</v>
      </c>
      <c r="F60" s="66">
        <v>2</v>
      </c>
    </row>
    <row r="61" spans="1:6" ht="102">
      <c r="A61" s="57" t="s">
        <v>175</v>
      </c>
      <c r="B61" s="50" t="s">
        <v>191</v>
      </c>
      <c r="C61" s="77" t="s">
        <v>286</v>
      </c>
      <c r="D61" s="78" t="s">
        <v>192</v>
      </c>
      <c r="E61" s="79" t="s">
        <v>193</v>
      </c>
      <c r="F61" s="66">
        <v>2</v>
      </c>
    </row>
    <row r="62" spans="1:6" ht="165.75" customHeight="1">
      <c r="A62" s="57" t="s">
        <v>177</v>
      </c>
      <c r="B62" s="50" t="s">
        <v>295</v>
      </c>
      <c r="C62" s="77" t="s">
        <v>194</v>
      </c>
      <c r="D62" s="78" t="s">
        <v>274</v>
      </c>
      <c r="E62" s="79" t="s">
        <v>275</v>
      </c>
      <c r="F62" s="66">
        <v>2</v>
      </c>
    </row>
    <row r="63" spans="1:6" ht="119.25" customHeight="1">
      <c r="A63" s="59" t="s">
        <v>229</v>
      </c>
      <c r="B63" s="52" t="s">
        <v>276</v>
      </c>
      <c r="C63" s="77" t="s">
        <v>195</v>
      </c>
      <c r="D63" s="78" t="s">
        <v>277</v>
      </c>
      <c r="E63" s="79" t="s">
        <v>278</v>
      </c>
      <c r="F63" s="66">
        <v>1</v>
      </c>
    </row>
    <row r="64" spans="1:6" ht="13" customHeight="1">
      <c r="A64" s="60"/>
      <c r="B64" s="53"/>
    </row>
    <row r="65" spans="1:6" ht="76">
      <c r="A65" s="68" t="s">
        <v>178</v>
      </c>
      <c r="B65" s="70"/>
      <c r="D65" s="65" t="s">
        <v>13</v>
      </c>
    </row>
    <row r="66" spans="1:6" ht="19">
      <c r="A66" s="70" t="s">
        <v>4</v>
      </c>
      <c r="B66" s="70" t="s">
        <v>10</v>
      </c>
      <c r="C66" s="65">
        <v>1</v>
      </c>
      <c r="D66" s="65">
        <v>2</v>
      </c>
      <c r="E66" s="65">
        <v>3</v>
      </c>
      <c r="F66" s="66" t="s">
        <v>14</v>
      </c>
    </row>
    <row r="67" spans="1:6" ht="87" customHeight="1">
      <c r="A67" s="57" t="s">
        <v>179</v>
      </c>
      <c r="B67" s="50" t="s">
        <v>196</v>
      </c>
      <c r="C67" s="77" t="s">
        <v>197</v>
      </c>
      <c r="D67" s="78" t="s">
        <v>198</v>
      </c>
      <c r="E67" s="79" t="s">
        <v>199</v>
      </c>
      <c r="F67" s="66">
        <v>3</v>
      </c>
    </row>
    <row r="68" spans="1:6" ht="115.5" customHeight="1">
      <c r="A68" s="57" t="s">
        <v>180</v>
      </c>
      <c r="B68" s="50" t="s">
        <v>200</v>
      </c>
      <c r="C68" s="77" t="s">
        <v>201</v>
      </c>
      <c r="D68" s="78" t="s">
        <v>202</v>
      </c>
      <c r="E68" s="79" t="s">
        <v>279</v>
      </c>
      <c r="F68" s="66">
        <v>3</v>
      </c>
    </row>
    <row r="69" spans="1:6" ht="68">
      <c r="A69" s="57" t="s">
        <v>181</v>
      </c>
      <c r="B69" s="50" t="s">
        <v>301</v>
      </c>
      <c r="C69" s="77" t="s">
        <v>117</v>
      </c>
      <c r="D69" s="78" t="s">
        <v>203</v>
      </c>
      <c r="E69" s="79" t="s">
        <v>302</v>
      </c>
      <c r="F69" s="66">
        <v>3</v>
      </c>
    </row>
    <row r="70" spans="1:6" ht="153">
      <c r="A70" s="57" t="s">
        <v>303</v>
      </c>
      <c r="B70" s="50" t="s">
        <v>304</v>
      </c>
      <c r="C70" s="77" t="s">
        <v>230</v>
      </c>
      <c r="D70" s="78" t="s">
        <v>204</v>
      </c>
      <c r="E70" s="79" t="s">
        <v>305</v>
      </c>
      <c r="F70" s="66">
        <v>2</v>
      </c>
    </row>
    <row r="71" spans="1:6" ht="132.75" customHeight="1">
      <c r="A71" s="57" t="s">
        <v>182</v>
      </c>
      <c r="B71" s="50" t="s">
        <v>306</v>
      </c>
      <c r="C71" s="77" t="s">
        <v>117</v>
      </c>
      <c r="D71" s="78" t="s">
        <v>280</v>
      </c>
      <c r="E71" s="79" t="s">
        <v>307</v>
      </c>
      <c r="F71" s="66">
        <v>2</v>
      </c>
    </row>
    <row r="72" spans="1:6" ht="95">
      <c r="A72" s="68" t="s">
        <v>185</v>
      </c>
      <c r="B72" s="70"/>
      <c r="D72" s="65" t="s">
        <v>13</v>
      </c>
    </row>
    <row r="73" spans="1:6" ht="19">
      <c r="A73" s="70" t="s">
        <v>4</v>
      </c>
      <c r="B73" s="70" t="s">
        <v>10</v>
      </c>
      <c r="C73" s="65">
        <v>1</v>
      </c>
      <c r="D73" s="65">
        <v>2</v>
      </c>
      <c r="E73" s="65">
        <v>3</v>
      </c>
      <c r="F73" s="66" t="s">
        <v>14</v>
      </c>
    </row>
    <row r="74" spans="1:6" ht="63" customHeight="1">
      <c r="A74" s="54" t="s">
        <v>313</v>
      </c>
      <c r="B74" s="55" t="s">
        <v>314</v>
      </c>
      <c r="C74" s="77" t="s">
        <v>216</v>
      </c>
      <c r="D74" s="78" t="s">
        <v>315</v>
      </c>
      <c r="E74" s="79" t="s">
        <v>316</v>
      </c>
      <c r="F74" s="66">
        <v>3</v>
      </c>
    </row>
    <row r="75" spans="1:6" ht="119">
      <c r="A75" s="57" t="s">
        <v>308</v>
      </c>
      <c r="B75" s="50" t="s">
        <v>309</v>
      </c>
      <c r="C75" s="77" t="s">
        <v>310</v>
      </c>
      <c r="D75" s="78" t="s">
        <v>311</v>
      </c>
      <c r="E75" s="79" t="s">
        <v>312</v>
      </c>
      <c r="F75" s="66">
        <v>3</v>
      </c>
    </row>
    <row r="76" spans="1:6" ht="204">
      <c r="A76" s="57" t="s">
        <v>186</v>
      </c>
      <c r="B76" s="50" t="s">
        <v>211</v>
      </c>
      <c r="C76" s="77" t="s">
        <v>291</v>
      </c>
      <c r="D76" s="78" t="s">
        <v>283</v>
      </c>
      <c r="E76" s="79" t="s">
        <v>284</v>
      </c>
      <c r="F76" s="66">
        <v>2</v>
      </c>
    </row>
    <row r="77" spans="1:6">
      <c r="B77" s="80"/>
    </row>
    <row r="78" spans="1:6">
      <c r="B78" s="80"/>
    </row>
    <row r="79" spans="1:6">
      <c r="B79" s="80"/>
    </row>
    <row r="80" spans="1:6">
      <c r="B80" s="80"/>
    </row>
    <row r="81" spans="2:2">
      <c r="B81" s="80"/>
    </row>
    <row r="82" spans="2:2">
      <c r="B82" s="80"/>
    </row>
    <row r="83" spans="2:2">
      <c r="B83" s="80"/>
    </row>
    <row r="84" spans="2:2">
      <c r="B84" s="80"/>
    </row>
    <row r="85" spans="2:2">
      <c r="B85" s="80"/>
    </row>
    <row r="86" spans="2:2">
      <c r="B86" s="80"/>
    </row>
    <row r="87" spans="2:2">
      <c r="B87" s="80"/>
    </row>
    <row r="88" spans="2:2">
      <c r="B88" s="80"/>
    </row>
    <row r="89" spans="2:2">
      <c r="B89" s="80"/>
    </row>
    <row r="90" spans="2:2">
      <c r="B90" s="80"/>
    </row>
    <row r="91" spans="2:2">
      <c r="B91" s="80"/>
    </row>
    <row r="92" spans="2:2">
      <c r="B92" s="80"/>
    </row>
    <row r="93" spans="2:2">
      <c r="B93" s="80"/>
    </row>
    <row r="94" spans="2:2">
      <c r="B94" s="80"/>
    </row>
    <row r="95" spans="2:2">
      <c r="B95" s="80"/>
    </row>
    <row r="96" spans="2:2">
      <c r="B96" s="80"/>
    </row>
    <row r="97" spans="2:2">
      <c r="B97" s="80"/>
    </row>
    <row r="98" spans="2:2">
      <c r="B98" s="80"/>
    </row>
    <row r="99" spans="2:2">
      <c r="B99" s="80"/>
    </row>
    <row r="100" spans="2:2">
      <c r="B100" s="80"/>
    </row>
    <row r="101" spans="2:2">
      <c r="B101" s="80"/>
    </row>
  </sheetData>
  <phoneticPr fontId="12"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1"/>
  <sheetViews>
    <sheetView tabSelected="1" zoomScale="70" zoomScaleNormal="70" zoomScalePageLayoutView="50" workbookViewId="0">
      <selection activeCell="U2" sqref="U2"/>
    </sheetView>
  </sheetViews>
  <sheetFormatPr baseColWidth="10" defaultColWidth="8.7109375" defaultRowHeight="30" customHeight="1"/>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110.42578125" customWidth="1"/>
    <col min="16" max="16" width="1.28515625" style="3" customWidth="1"/>
    <col min="17" max="17" width="0.28515625" style="3" customWidth="1"/>
    <col min="18" max="18" width="1.28515625" style="3" customWidth="1"/>
  </cols>
  <sheetData>
    <row r="1" spans="1:18" ht="81" customHeight="1">
      <c r="E1" s="24"/>
      <c r="F1" s="24"/>
      <c r="G1" s="24"/>
    </row>
    <row r="2" spans="1:18" ht="25" customHeight="1">
      <c r="A2" s="7"/>
      <c r="B2" s="8"/>
      <c r="C2" s="29" t="s">
        <v>3</v>
      </c>
      <c r="E2" s="24"/>
      <c r="F2" s="24"/>
      <c r="G2" s="24"/>
      <c r="P2" s="3">
        <v>3</v>
      </c>
      <c r="Q2" s="3">
        <v>2</v>
      </c>
      <c r="R2" s="3">
        <v>1</v>
      </c>
    </row>
    <row r="3" spans="1:18" ht="25" customHeight="1">
      <c r="A3" s="10" t="s">
        <v>0</v>
      </c>
      <c r="B3" s="10" t="s">
        <v>4</v>
      </c>
      <c r="C3" s="11"/>
      <c r="D3" s="29"/>
      <c r="E3" s="20"/>
      <c r="F3" s="22"/>
      <c r="G3" s="22"/>
      <c r="P3" s="11" t="s">
        <v>223</v>
      </c>
      <c r="Q3" s="11" t="s">
        <v>222</v>
      </c>
      <c r="R3" s="11" t="s">
        <v>221</v>
      </c>
    </row>
    <row r="4" spans="1:18" s="2" customFormat="1" ht="30" customHeight="1">
      <c r="A4" s="10" t="s">
        <v>7</v>
      </c>
      <c r="B4" s="30" t="s">
        <v>15</v>
      </c>
      <c r="C4" s="6">
        <v>1</v>
      </c>
      <c r="D4" s="11"/>
      <c r="E4" s="20"/>
      <c r="F4" s="23"/>
      <c r="G4" s="23"/>
      <c r="P4" s="34" t="str">
        <f>IF(AND($C4=P$2),$C4,"")</f>
        <v/>
      </c>
      <c r="Q4" s="35" t="str">
        <f>IF(AND($C4=Q$2),$C4,"")</f>
        <v/>
      </c>
      <c r="R4" s="36">
        <f>IF(AND($C4=R$2),$C4,"")</f>
        <v>1</v>
      </c>
    </row>
    <row r="5" spans="1:18" ht="20">
      <c r="A5" s="12" t="s">
        <v>1</v>
      </c>
      <c r="B5" s="30" t="s">
        <v>16</v>
      </c>
      <c r="C5" s="6">
        <v>2</v>
      </c>
      <c r="D5" s="9"/>
      <c r="E5" s="20"/>
      <c r="F5" s="22"/>
      <c r="G5" s="22"/>
      <c r="P5" s="37" t="str">
        <f t="shared" ref="P5:R13" si="0">IF(AND($C5=P$2),$C5,"")</f>
        <v/>
      </c>
      <c r="Q5" s="9">
        <f t="shared" si="0"/>
        <v>2</v>
      </c>
      <c r="R5" s="38" t="str">
        <f t="shared" si="0"/>
        <v/>
      </c>
    </row>
    <row r="6" spans="1:18" ht="20">
      <c r="A6" s="12" t="s">
        <v>1</v>
      </c>
      <c r="B6" s="30" t="s">
        <v>17</v>
      </c>
      <c r="C6" s="6">
        <v>3</v>
      </c>
      <c r="D6" s="9"/>
      <c r="E6" s="20"/>
      <c r="F6" s="22"/>
      <c r="G6" s="22"/>
      <c r="P6" s="37">
        <f t="shared" si="0"/>
        <v>3</v>
      </c>
      <c r="Q6" s="9" t="str">
        <f t="shared" si="0"/>
        <v/>
      </c>
      <c r="R6" s="38" t="str">
        <f t="shared" si="0"/>
        <v/>
      </c>
    </row>
    <row r="7" spans="1:18" ht="20">
      <c r="A7" s="12" t="s">
        <v>1</v>
      </c>
      <c r="B7" s="30" t="s">
        <v>18</v>
      </c>
      <c r="C7" s="6">
        <f>'QUESTIONS - ANSWERS'!F7</f>
        <v>2</v>
      </c>
      <c r="D7" s="9"/>
      <c r="E7" s="22"/>
      <c r="F7" s="22"/>
      <c r="G7" s="22"/>
      <c r="P7" s="37" t="str">
        <f t="shared" si="0"/>
        <v/>
      </c>
      <c r="Q7" s="9">
        <f t="shared" si="0"/>
        <v>2</v>
      </c>
      <c r="R7" s="38" t="str">
        <f t="shared" si="0"/>
        <v/>
      </c>
    </row>
    <row r="8" spans="1:18" ht="34">
      <c r="A8" s="12" t="s">
        <v>1</v>
      </c>
      <c r="B8" s="30" t="s">
        <v>19</v>
      </c>
      <c r="C8" s="6">
        <v>3</v>
      </c>
      <c r="D8" s="9"/>
      <c r="E8" s="21"/>
      <c r="F8" s="23"/>
      <c r="G8" s="22"/>
      <c r="P8" s="37">
        <f t="shared" si="0"/>
        <v>3</v>
      </c>
      <c r="Q8" s="9" t="str">
        <f t="shared" si="0"/>
        <v/>
      </c>
      <c r="R8" s="38" t="str">
        <f t="shared" si="0"/>
        <v/>
      </c>
    </row>
    <row r="9" spans="1:18" ht="34">
      <c r="A9" s="12"/>
      <c r="B9" s="30" t="s">
        <v>20</v>
      </c>
      <c r="C9" s="6">
        <f>'QUESTIONS - ANSWERS'!F9</f>
        <v>2</v>
      </c>
      <c r="D9" s="9"/>
      <c r="E9" s="22"/>
      <c r="F9" s="22"/>
      <c r="G9" s="22"/>
      <c r="P9" s="37" t="str">
        <f t="shared" si="0"/>
        <v/>
      </c>
      <c r="Q9" s="9">
        <f t="shared" si="0"/>
        <v>2</v>
      </c>
      <c r="R9" s="38" t="str">
        <f t="shared" si="0"/>
        <v/>
      </c>
    </row>
    <row r="10" spans="1:18" ht="34">
      <c r="A10" s="12" t="s">
        <v>1</v>
      </c>
      <c r="B10" s="30" t="s">
        <v>21</v>
      </c>
      <c r="C10" s="6">
        <v>2</v>
      </c>
      <c r="D10" s="9"/>
      <c r="E10" s="22"/>
      <c r="F10" s="22"/>
      <c r="G10" s="22"/>
      <c r="P10" s="37" t="str">
        <f t="shared" si="0"/>
        <v/>
      </c>
      <c r="Q10" s="9">
        <f t="shared" si="0"/>
        <v>2</v>
      </c>
      <c r="R10" s="38" t="str">
        <f t="shared" si="0"/>
        <v/>
      </c>
    </row>
    <row r="11" spans="1:18" ht="34">
      <c r="A11" s="12"/>
      <c r="B11" s="30" t="s">
        <v>22</v>
      </c>
      <c r="C11" s="6">
        <f>'QUESTIONS - ANSWERS'!F11</f>
        <v>3</v>
      </c>
      <c r="D11" s="9"/>
      <c r="E11" s="22"/>
      <c r="F11" s="22"/>
      <c r="G11" s="22"/>
      <c r="P11" s="37">
        <f t="shared" si="0"/>
        <v>3</v>
      </c>
      <c r="Q11" s="9" t="str">
        <f t="shared" si="0"/>
        <v/>
      </c>
      <c r="R11" s="38" t="str">
        <f t="shared" si="0"/>
        <v/>
      </c>
    </row>
    <row r="12" spans="1:18" ht="68">
      <c r="A12" s="12"/>
      <c r="B12" s="30" t="s">
        <v>23</v>
      </c>
      <c r="C12" s="6">
        <v>3</v>
      </c>
      <c r="D12" s="9"/>
      <c r="E12" s="22"/>
      <c r="F12" s="22"/>
      <c r="G12" s="22"/>
      <c r="P12" s="37">
        <f t="shared" si="0"/>
        <v>3</v>
      </c>
      <c r="Q12" s="9" t="str">
        <f t="shared" si="0"/>
        <v/>
      </c>
      <c r="R12" s="38" t="str">
        <f t="shared" si="0"/>
        <v/>
      </c>
    </row>
    <row r="13" spans="1:18" ht="20">
      <c r="A13" s="12"/>
      <c r="B13" s="30" t="s">
        <v>24</v>
      </c>
      <c r="C13" s="6">
        <v>1</v>
      </c>
      <c r="D13" s="6"/>
      <c r="E13" s="22"/>
      <c r="F13" s="22"/>
      <c r="G13" s="22"/>
      <c r="P13" s="39" t="str">
        <f t="shared" si="0"/>
        <v/>
      </c>
      <c r="Q13" s="40" t="str">
        <f t="shared" si="0"/>
        <v/>
      </c>
      <c r="R13" s="41">
        <f t="shared" si="0"/>
        <v>1</v>
      </c>
    </row>
    <row r="14" spans="1:18" ht="21" thickBot="1">
      <c r="A14" s="15"/>
      <c r="B14" s="16" t="s">
        <v>2</v>
      </c>
      <c r="C14" s="17">
        <f>AVERAGE(C4:C13)</f>
        <v>2.2000000000000002</v>
      </c>
      <c r="D14" s="6"/>
      <c r="P14" s="33"/>
      <c r="Q14" s="9"/>
    </row>
    <row r="15" spans="1:18" ht="134" customHeight="1">
      <c r="A15" s="12"/>
      <c r="B15" s="5"/>
      <c r="C15" s="6"/>
      <c r="D15" s="9"/>
    </row>
    <row r="16" spans="1:18" ht="20">
      <c r="A16" s="12"/>
      <c r="B16" s="13"/>
      <c r="C16" s="9"/>
      <c r="D16" s="29"/>
      <c r="P16" s="29"/>
      <c r="Q16" s="29"/>
      <c r="R16" s="29"/>
    </row>
    <row r="17" spans="1:18" ht="20">
      <c r="A17" s="12"/>
      <c r="B17" s="13"/>
      <c r="C17" s="29" t="s">
        <v>3</v>
      </c>
      <c r="D17" s="11"/>
      <c r="P17" s="11" t="s">
        <v>223</v>
      </c>
      <c r="Q17" s="11" t="s">
        <v>222</v>
      </c>
      <c r="R17" s="11" t="s">
        <v>221</v>
      </c>
    </row>
    <row r="18" spans="1:18" ht="20">
      <c r="A18" s="10" t="s">
        <v>0</v>
      </c>
      <c r="B18" s="10" t="s">
        <v>4</v>
      </c>
      <c r="C18" s="11"/>
      <c r="D18" s="14"/>
      <c r="P18" s="34" t="str">
        <f>IF(AND($C19=P$2),$C19,"")</f>
        <v/>
      </c>
      <c r="Q18" s="35">
        <f>IF(AND($C19=Q$2),$C19,"")</f>
        <v>2</v>
      </c>
      <c r="R18" s="36" t="str">
        <f>IF(AND($C19=R$2),$C19,"")</f>
        <v/>
      </c>
    </row>
    <row r="19" spans="1:18" ht="34">
      <c r="A19" s="25" t="s">
        <v>146</v>
      </c>
      <c r="B19" s="56" t="s">
        <v>53</v>
      </c>
      <c r="C19" s="14">
        <f>'QUESTIONS - ANSWERS'!F16</f>
        <v>2</v>
      </c>
      <c r="D19" s="6"/>
      <c r="P19" s="37" t="str">
        <f t="shared" ref="P19:P35" si="1">IF(AND($C20=P$2),$C20,"")</f>
        <v/>
      </c>
      <c r="Q19" s="9">
        <f t="shared" ref="Q19:Q37" si="2">IF(AND($C20=Q$2),$C20,"")</f>
        <v>2</v>
      </c>
      <c r="R19" s="38" t="str">
        <f t="shared" ref="R19:R37" si="3">IF(AND($C20=R$2),$C20,"")</f>
        <v/>
      </c>
    </row>
    <row r="20" spans="1:18" ht="51">
      <c r="A20" s="12"/>
      <c r="B20" s="56" t="s">
        <v>54</v>
      </c>
      <c r="C20" s="14">
        <f>'QUESTIONS - ANSWERS'!F17</f>
        <v>2</v>
      </c>
      <c r="D20" s="9"/>
      <c r="P20" s="37" t="str">
        <f t="shared" si="1"/>
        <v/>
      </c>
      <c r="Q20" s="9" t="str">
        <f t="shared" si="2"/>
        <v/>
      </c>
      <c r="R20" s="38">
        <f t="shared" si="3"/>
        <v>1</v>
      </c>
    </row>
    <row r="21" spans="1:18" ht="20">
      <c r="A21" s="10"/>
      <c r="B21" s="56" t="s">
        <v>55</v>
      </c>
      <c r="C21" s="14">
        <f>'QUESTIONS - ANSWERS'!F18</f>
        <v>1</v>
      </c>
      <c r="D21" s="9"/>
      <c r="P21" s="37">
        <f t="shared" si="1"/>
        <v>3</v>
      </c>
      <c r="Q21" s="9" t="str">
        <f t="shared" si="2"/>
        <v/>
      </c>
      <c r="R21" s="38" t="str">
        <f t="shared" si="3"/>
        <v/>
      </c>
    </row>
    <row r="22" spans="1:18" ht="20">
      <c r="A22" s="12"/>
      <c r="B22" s="56" t="s">
        <v>56</v>
      </c>
      <c r="C22" s="14">
        <f>'QUESTIONS - ANSWERS'!F19</f>
        <v>3</v>
      </c>
      <c r="D22" s="9"/>
      <c r="P22" s="37" t="str">
        <f t="shared" si="1"/>
        <v/>
      </c>
      <c r="Q22" s="9">
        <f t="shared" si="2"/>
        <v>2</v>
      </c>
      <c r="R22" s="38" t="str">
        <f t="shared" si="3"/>
        <v/>
      </c>
    </row>
    <row r="23" spans="1:18" ht="20">
      <c r="A23" s="12"/>
      <c r="B23" s="56" t="s">
        <v>6</v>
      </c>
      <c r="C23" s="14">
        <f>'QUESTIONS - ANSWERS'!F20</f>
        <v>2</v>
      </c>
      <c r="D23" s="9"/>
      <c r="P23" s="37">
        <f t="shared" si="1"/>
        <v>3</v>
      </c>
      <c r="Q23" s="9" t="str">
        <f t="shared" si="2"/>
        <v/>
      </c>
      <c r="R23" s="38" t="str">
        <f t="shared" si="3"/>
        <v/>
      </c>
    </row>
    <row r="24" spans="1:18" ht="34">
      <c r="A24" s="12"/>
      <c r="B24" s="56" t="s">
        <v>57</v>
      </c>
      <c r="C24" s="14">
        <f>'QUESTIONS - ANSWERS'!F21</f>
        <v>3</v>
      </c>
      <c r="D24" s="9"/>
      <c r="P24" s="37">
        <f t="shared" si="1"/>
        <v>3</v>
      </c>
      <c r="Q24" s="9" t="str">
        <f t="shared" si="2"/>
        <v/>
      </c>
      <c r="R24" s="38" t="str">
        <f t="shared" si="3"/>
        <v/>
      </c>
    </row>
    <row r="25" spans="1:18" ht="34">
      <c r="A25" s="12"/>
      <c r="B25" s="56" t="s">
        <v>58</v>
      </c>
      <c r="C25" s="14">
        <f>'QUESTIONS - ANSWERS'!F22</f>
        <v>3</v>
      </c>
      <c r="D25" s="9"/>
      <c r="P25" s="37" t="str">
        <f t="shared" si="1"/>
        <v/>
      </c>
      <c r="Q25" s="9">
        <f t="shared" si="2"/>
        <v>2</v>
      </c>
      <c r="R25" s="38" t="str">
        <f t="shared" si="3"/>
        <v/>
      </c>
    </row>
    <row r="26" spans="1:18" ht="34">
      <c r="A26" s="12"/>
      <c r="B26" s="56" t="s">
        <v>59</v>
      </c>
      <c r="C26" s="14">
        <f>'QUESTIONS - ANSWERS'!F23</f>
        <v>2</v>
      </c>
      <c r="D26" s="14"/>
      <c r="P26" s="37" t="str">
        <f t="shared" si="1"/>
        <v/>
      </c>
      <c r="Q26" s="9" t="str">
        <f t="shared" si="2"/>
        <v/>
      </c>
      <c r="R26" s="38">
        <f t="shared" si="3"/>
        <v>1</v>
      </c>
    </row>
    <row r="27" spans="1:18" ht="34">
      <c r="A27" s="12"/>
      <c r="B27" s="56" t="s">
        <v>60</v>
      </c>
      <c r="C27" s="14">
        <f>'QUESTIONS - ANSWERS'!F24</f>
        <v>1</v>
      </c>
      <c r="D27" s="14"/>
      <c r="P27" s="37">
        <f t="shared" si="1"/>
        <v>3</v>
      </c>
      <c r="Q27" s="9" t="str">
        <f t="shared" si="2"/>
        <v/>
      </c>
      <c r="R27" s="38" t="str">
        <f t="shared" si="3"/>
        <v/>
      </c>
    </row>
    <row r="28" spans="1:18" s="2" customFormat="1" ht="20">
      <c r="A28" s="12"/>
      <c r="B28" s="56" t="s">
        <v>61</v>
      </c>
      <c r="C28" s="14">
        <f>'QUESTIONS - ANSWERS'!F25</f>
        <v>3</v>
      </c>
      <c r="D28" s="19"/>
      <c r="P28" s="37">
        <f t="shared" si="1"/>
        <v>3</v>
      </c>
      <c r="Q28" s="9" t="str">
        <f t="shared" si="2"/>
        <v/>
      </c>
      <c r="R28" s="38" t="str">
        <f t="shared" si="3"/>
        <v/>
      </c>
    </row>
    <row r="29" spans="1:18" ht="20">
      <c r="A29" s="12"/>
      <c r="B29" s="56" t="s">
        <v>62</v>
      </c>
      <c r="C29" s="14">
        <f>'QUESTIONS - ANSWERS'!F26</f>
        <v>3</v>
      </c>
      <c r="D29" s="9"/>
      <c r="P29" s="37">
        <f t="shared" si="1"/>
        <v>3</v>
      </c>
      <c r="Q29" s="9" t="str">
        <f t="shared" si="2"/>
        <v/>
      </c>
      <c r="R29" s="38" t="str">
        <f t="shared" si="3"/>
        <v/>
      </c>
    </row>
    <row r="30" spans="1:18" ht="20">
      <c r="A30" s="10"/>
      <c r="B30" s="56" t="s">
        <v>5</v>
      </c>
      <c r="C30" s="14">
        <f>'QUESTIONS - ANSWERS'!F27</f>
        <v>3</v>
      </c>
      <c r="D30" s="9"/>
      <c r="P30" s="37" t="str">
        <f t="shared" si="1"/>
        <v/>
      </c>
      <c r="Q30" s="9">
        <f t="shared" si="2"/>
        <v>2</v>
      </c>
      <c r="R30" s="38" t="str">
        <f t="shared" si="3"/>
        <v/>
      </c>
    </row>
    <row r="31" spans="1:18" ht="34">
      <c r="A31" s="12"/>
      <c r="B31" s="56" t="s">
        <v>63</v>
      </c>
      <c r="C31" s="14">
        <f>'QUESTIONS - ANSWERS'!F28</f>
        <v>2</v>
      </c>
      <c r="D31" s="9"/>
      <c r="P31" s="37">
        <f t="shared" si="1"/>
        <v>3</v>
      </c>
      <c r="Q31" s="9" t="str">
        <f t="shared" si="2"/>
        <v/>
      </c>
      <c r="R31" s="38" t="str">
        <f t="shared" si="3"/>
        <v/>
      </c>
    </row>
    <row r="32" spans="1:18" ht="34">
      <c r="A32" s="12"/>
      <c r="B32" s="56" t="s">
        <v>64</v>
      </c>
      <c r="C32" s="14">
        <f>'QUESTIONS - ANSWERS'!F29</f>
        <v>3</v>
      </c>
      <c r="D32" s="9"/>
      <c r="P32" s="37" t="str">
        <f t="shared" si="1"/>
        <v/>
      </c>
      <c r="Q32" s="9">
        <f t="shared" si="2"/>
        <v>2</v>
      </c>
      <c r="R32" s="38" t="str">
        <f t="shared" si="3"/>
        <v/>
      </c>
    </row>
    <row r="33" spans="1:18" ht="34">
      <c r="A33" s="12"/>
      <c r="B33" s="56" t="s">
        <v>65</v>
      </c>
      <c r="C33" s="14">
        <f>'QUESTIONS - ANSWERS'!F30</f>
        <v>2</v>
      </c>
      <c r="D33" s="9"/>
      <c r="P33" s="37" t="str">
        <f t="shared" si="1"/>
        <v/>
      </c>
      <c r="Q33" s="9" t="str">
        <f t="shared" si="2"/>
        <v/>
      </c>
      <c r="R33" s="38">
        <f t="shared" si="3"/>
        <v>1</v>
      </c>
    </row>
    <row r="34" spans="1:18" ht="34">
      <c r="A34" s="12"/>
      <c r="B34" s="56" t="s">
        <v>66</v>
      </c>
      <c r="C34" s="14">
        <f>'QUESTIONS - ANSWERS'!F31</f>
        <v>1</v>
      </c>
      <c r="D34" s="9"/>
      <c r="P34" s="37" t="str">
        <f t="shared" si="1"/>
        <v/>
      </c>
      <c r="Q34" s="9">
        <f t="shared" si="2"/>
        <v>2</v>
      </c>
      <c r="R34" s="38" t="str">
        <f t="shared" si="3"/>
        <v/>
      </c>
    </row>
    <row r="35" spans="1:18" ht="20">
      <c r="A35" s="12"/>
      <c r="B35" s="56" t="s">
        <v>67</v>
      </c>
      <c r="C35" s="14">
        <f>'QUESTIONS - ANSWERS'!F32</f>
        <v>2</v>
      </c>
      <c r="D35" s="6"/>
      <c r="P35" s="37" t="str">
        <f t="shared" si="1"/>
        <v/>
      </c>
      <c r="Q35" s="9">
        <f t="shared" si="2"/>
        <v>2</v>
      </c>
      <c r="R35" s="38" t="str">
        <f t="shared" si="3"/>
        <v/>
      </c>
    </row>
    <row r="36" spans="1:18" s="2" customFormat="1" ht="27" customHeight="1">
      <c r="A36" s="12"/>
      <c r="B36" s="56" t="s">
        <v>68</v>
      </c>
      <c r="C36" s="14">
        <f>'QUESTIONS - ANSWERS'!F33</f>
        <v>2</v>
      </c>
      <c r="D36" s="9"/>
      <c r="P36" s="39" t="str">
        <f>IF(AND($C37=P$2),$C37,"")</f>
        <v/>
      </c>
      <c r="Q36" s="39">
        <f t="shared" si="2"/>
        <v>2</v>
      </c>
      <c r="R36" s="39" t="str">
        <f t="shared" si="3"/>
        <v/>
      </c>
    </row>
    <row r="37" spans="1:18" ht="20">
      <c r="A37" s="12"/>
      <c r="B37" s="56" t="s">
        <v>69</v>
      </c>
      <c r="C37" s="14">
        <f>'QUESTIONS - ANSWERS'!F34</f>
        <v>2</v>
      </c>
      <c r="D37" s="29"/>
      <c r="P37" s="39" t="str">
        <f>IF(AND($C38=P$2),$C38,"")</f>
        <v/>
      </c>
      <c r="Q37" s="39">
        <f t="shared" si="2"/>
        <v>2</v>
      </c>
      <c r="R37" s="39" t="str">
        <f t="shared" si="3"/>
        <v/>
      </c>
    </row>
    <row r="38" spans="1:18" ht="30" customHeight="1">
      <c r="B38" s="30" t="s">
        <v>183</v>
      </c>
      <c r="C38" s="4">
        <f>'QUESTIONS - ANSWERS'!F35</f>
        <v>2</v>
      </c>
    </row>
    <row r="39" spans="1:18" ht="19" thickBot="1">
      <c r="A39" s="15"/>
      <c r="B39" s="16" t="s">
        <v>2</v>
      </c>
      <c r="C39" s="17">
        <f>AVERAGE(C19:C37)</f>
        <v>2.2105263157894739</v>
      </c>
      <c r="D39" s="11"/>
      <c r="P39" s="11" t="s">
        <v>223</v>
      </c>
      <c r="Q39" s="11" t="s">
        <v>222</v>
      </c>
      <c r="R39" s="11" t="s">
        <v>221</v>
      </c>
    </row>
    <row r="40" spans="1:18" ht="20">
      <c r="A40" s="12"/>
      <c r="B40" s="13"/>
      <c r="C40" s="9"/>
      <c r="D40" s="9"/>
      <c r="P40" s="34">
        <f>IF(AND($C43=P$2),$C43,"")</f>
        <v>3</v>
      </c>
      <c r="Q40" s="35" t="str">
        <f>IF(AND($C43=Q$2),$C43,"")</f>
        <v/>
      </c>
      <c r="R40" s="36" t="str">
        <f>IF(AND($C43=R$2),$C43,"")</f>
        <v/>
      </c>
    </row>
    <row r="41" spans="1:18" ht="20">
      <c r="A41" s="12"/>
      <c r="B41" s="13"/>
      <c r="C41" s="29" t="s">
        <v>3</v>
      </c>
      <c r="D41" s="14"/>
      <c r="P41" s="37" t="str">
        <f t="shared" ref="P41:R52" si="4">IF(AND($C44=P$2),$C44,"")</f>
        <v/>
      </c>
      <c r="Q41" s="9">
        <f t="shared" si="4"/>
        <v>2</v>
      </c>
      <c r="R41" s="38" t="str">
        <f t="shared" si="4"/>
        <v/>
      </c>
    </row>
    <row r="42" spans="1:18" ht="20">
      <c r="A42" s="10" t="s">
        <v>0</v>
      </c>
      <c r="B42" s="10" t="s">
        <v>4</v>
      </c>
      <c r="C42" s="11"/>
      <c r="D42" s="14"/>
      <c r="P42" s="37" t="str">
        <f t="shared" si="4"/>
        <v/>
      </c>
      <c r="Q42" s="9">
        <f t="shared" si="4"/>
        <v>2</v>
      </c>
      <c r="R42" s="38" t="str">
        <f t="shared" si="4"/>
        <v/>
      </c>
    </row>
    <row r="43" spans="1:18" ht="20">
      <c r="A43" s="26" t="s">
        <v>212</v>
      </c>
      <c r="B43" s="30" t="s">
        <v>147</v>
      </c>
      <c r="C43" s="14">
        <f>'QUESTIONS - ANSWERS'!F38</f>
        <v>3</v>
      </c>
      <c r="D43" s="14"/>
      <c r="P43" s="37" t="str">
        <f t="shared" si="4"/>
        <v/>
      </c>
      <c r="Q43" s="9" t="str">
        <f t="shared" si="4"/>
        <v/>
      </c>
      <c r="R43" s="38">
        <f t="shared" si="4"/>
        <v>1</v>
      </c>
    </row>
    <row r="44" spans="1:18" ht="20">
      <c r="A44" s="7"/>
      <c r="B44" s="30" t="s">
        <v>148</v>
      </c>
      <c r="C44" s="14">
        <f>'QUESTIONS - ANSWERS'!F39</f>
        <v>2</v>
      </c>
      <c r="D44" s="14"/>
      <c r="P44" s="37" t="str">
        <f t="shared" si="4"/>
        <v/>
      </c>
      <c r="Q44" s="9">
        <f t="shared" si="4"/>
        <v>2</v>
      </c>
      <c r="R44" s="38" t="str">
        <f t="shared" si="4"/>
        <v/>
      </c>
    </row>
    <row r="45" spans="1:18" ht="20">
      <c r="A45" s="7"/>
      <c r="B45" s="30" t="s">
        <v>149</v>
      </c>
      <c r="C45" s="14">
        <f>'QUESTIONS - ANSWERS'!F40</f>
        <v>2</v>
      </c>
      <c r="D45" s="14"/>
      <c r="P45" s="37" t="str">
        <f t="shared" si="4"/>
        <v/>
      </c>
      <c r="Q45" s="9">
        <f t="shared" si="4"/>
        <v>2</v>
      </c>
      <c r="R45" s="38" t="str">
        <f t="shared" si="4"/>
        <v/>
      </c>
    </row>
    <row r="46" spans="1:18" ht="20">
      <c r="A46" s="7"/>
      <c r="B46" s="30" t="s">
        <v>150</v>
      </c>
      <c r="C46" s="14">
        <f>'QUESTIONS - ANSWERS'!F41</f>
        <v>1</v>
      </c>
      <c r="D46" s="14"/>
      <c r="P46" s="37">
        <f t="shared" si="4"/>
        <v>3</v>
      </c>
      <c r="Q46" s="9" t="str">
        <f t="shared" si="4"/>
        <v/>
      </c>
      <c r="R46" s="38" t="str">
        <f t="shared" si="4"/>
        <v/>
      </c>
    </row>
    <row r="47" spans="1:18" ht="20">
      <c r="A47" s="7"/>
      <c r="B47" s="30" t="s">
        <v>151</v>
      </c>
      <c r="C47" s="14">
        <f>'QUESTIONS - ANSWERS'!F42</f>
        <v>2</v>
      </c>
      <c r="D47" s="14"/>
      <c r="P47" s="37" t="str">
        <f t="shared" si="4"/>
        <v/>
      </c>
      <c r="Q47" s="9">
        <f t="shared" si="4"/>
        <v>2</v>
      </c>
      <c r="R47" s="38" t="str">
        <f t="shared" si="4"/>
        <v/>
      </c>
    </row>
    <row r="48" spans="1:18" ht="20">
      <c r="A48" s="7"/>
      <c r="B48" s="30" t="s">
        <v>152</v>
      </c>
      <c r="C48" s="14">
        <f>'QUESTIONS - ANSWERS'!F43</f>
        <v>2</v>
      </c>
      <c r="D48" s="6"/>
      <c r="P48" s="37" t="str">
        <f t="shared" si="4"/>
        <v/>
      </c>
      <c r="Q48" s="9" t="str">
        <f t="shared" si="4"/>
        <v/>
      </c>
      <c r="R48" s="38">
        <f t="shared" si="4"/>
        <v>1</v>
      </c>
    </row>
    <row r="49" spans="1:18" ht="59" customHeight="1">
      <c r="A49" s="7"/>
      <c r="B49" s="30" t="s">
        <v>153</v>
      </c>
      <c r="C49" s="14">
        <f>'QUESTIONS - ANSWERS'!F44</f>
        <v>3</v>
      </c>
      <c r="P49" s="37" t="str">
        <f t="shared" si="4"/>
        <v/>
      </c>
      <c r="Q49" s="9">
        <f t="shared" si="4"/>
        <v>2</v>
      </c>
      <c r="R49" s="38" t="str">
        <f t="shared" si="4"/>
        <v/>
      </c>
    </row>
    <row r="50" spans="1:18" ht="20">
      <c r="A50" s="7"/>
      <c r="B50" s="30" t="s">
        <v>8</v>
      </c>
      <c r="C50" s="14">
        <f>'QUESTIONS - ANSWERS'!F45</f>
        <v>2</v>
      </c>
      <c r="D50" s="29"/>
      <c r="P50" s="37" t="str">
        <f t="shared" si="4"/>
        <v/>
      </c>
      <c r="Q50" s="9">
        <f t="shared" si="4"/>
        <v>2</v>
      </c>
      <c r="R50" s="38" t="str">
        <f t="shared" si="4"/>
        <v/>
      </c>
    </row>
    <row r="51" spans="1:18" ht="20">
      <c r="A51" s="7"/>
      <c r="B51" s="30" t="s">
        <v>154</v>
      </c>
      <c r="C51" s="14">
        <f>'QUESTIONS - ANSWERS'!F46</f>
        <v>1</v>
      </c>
      <c r="D51" s="11"/>
      <c r="P51" s="39">
        <f t="shared" si="4"/>
        <v>3</v>
      </c>
      <c r="Q51" s="39" t="str">
        <f t="shared" si="4"/>
        <v/>
      </c>
      <c r="R51" s="39" t="str">
        <f t="shared" si="4"/>
        <v/>
      </c>
    </row>
    <row r="52" spans="1:18" ht="34">
      <c r="A52" s="7"/>
      <c r="B52" s="30" t="s">
        <v>155</v>
      </c>
      <c r="C52" s="14">
        <f>'QUESTIONS - ANSWERS'!F47</f>
        <v>2</v>
      </c>
      <c r="D52" s="4"/>
      <c r="P52" s="39" t="str">
        <f t="shared" si="4"/>
        <v/>
      </c>
      <c r="Q52" s="39" t="str">
        <f t="shared" si="4"/>
        <v/>
      </c>
      <c r="R52" s="39">
        <f t="shared" si="4"/>
        <v>1</v>
      </c>
    </row>
    <row r="53" spans="1:18" ht="20">
      <c r="A53" s="7"/>
      <c r="B53" s="30" t="s">
        <v>156</v>
      </c>
      <c r="C53" s="14">
        <f>'QUESTIONS - ANSWERS'!F48</f>
        <v>2</v>
      </c>
      <c r="D53" s="4"/>
      <c r="P53" s="33"/>
    </row>
    <row r="54" spans="1:18" ht="20">
      <c r="A54" s="7"/>
      <c r="B54" s="31" t="s">
        <v>215</v>
      </c>
      <c r="C54" s="14">
        <f>'QUESTIONS - ANSWERS'!F49</f>
        <v>3</v>
      </c>
      <c r="D54" s="4"/>
      <c r="P54" s="33"/>
    </row>
    <row r="55" spans="1:18" ht="20">
      <c r="A55" s="7"/>
      <c r="B55" s="30" t="s">
        <v>184</v>
      </c>
      <c r="C55" s="14">
        <f>'QUESTIONS - ANSWERS'!F50</f>
        <v>1</v>
      </c>
      <c r="D55" s="4"/>
      <c r="P55" s="33"/>
    </row>
    <row r="56" spans="1:18" ht="30" customHeight="1" thickBot="1">
      <c r="A56" s="18"/>
      <c r="B56" s="16" t="s">
        <v>2</v>
      </c>
      <c r="C56" s="17">
        <f>AVERAGE(C43:C54)</f>
        <v>2.0833333333333335</v>
      </c>
      <c r="D56" s="4"/>
    </row>
    <row r="57" spans="1:18" ht="151" customHeight="1">
      <c r="D57" s="4"/>
    </row>
    <row r="58" spans="1:18" ht="30" customHeight="1">
      <c r="A58" s="12"/>
      <c r="B58" s="13"/>
      <c r="C58" s="29" t="s">
        <v>3</v>
      </c>
      <c r="D58" s="6"/>
      <c r="P58" s="11" t="s">
        <v>223</v>
      </c>
      <c r="Q58" s="11" t="s">
        <v>222</v>
      </c>
      <c r="R58" s="11" t="s">
        <v>221</v>
      </c>
    </row>
    <row r="59" spans="1:18" ht="25" customHeight="1">
      <c r="A59" s="10" t="s">
        <v>0</v>
      </c>
      <c r="B59" s="10" t="s">
        <v>4</v>
      </c>
      <c r="C59" s="11"/>
      <c r="P59" s="34">
        <f>IF(AND($C60=P$2),$C60,"")</f>
        <v>3</v>
      </c>
      <c r="Q59" s="42" t="str">
        <f t="shared" ref="Q59:R61" si="5">IF(AND($C60=Q$2),$C60,"")</f>
        <v/>
      </c>
      <c r="R59" s="43" t="str">
        <f t="shared" si="5"/>
        <v/>
      </c>
    </row>
    <row r="60" spans="1:18" ht="38">
      <c r="A60" s="26" t="s">
        <v>213</v>
      </c>
      <c r="B60" s="30" t="s">
        <v>167</v>
      </c>
      <c r="C60" s="4">
        <f>'QUESTIONS - ANSWERS'!F53</f>
        <v>3</v>
      </c>
      <c r="D60" s="29"/>
      <c r="P60" s="37" t="str">
        <f t="shared" ref="P60:P61" si="6">IF(AND($C61=P$2),$C61,"")</f>
        <v/>
      </c>
      <c r="Q60" s="44">
        <f t="shared" si="5"/>
        <v>2</v>
      </c>
      <c r="R60" s="45" t="str">
        <f t="shared" si="5"/>
        <v/>
      </c>
    </row>
    <row r="61" spans="1:18" ht="34">
      <c r="B61" s="30" t="s">
        <v>168</v>
      </c>
      <c r="C61" s="4">
        <v>2</v>
      </c>
      <c r="D61" s="11"/>
      <c r="P61" s="39" t="str">
        <f t="shared" si="6"/>
        <v/>
      </c>
      <c r="Q61" s="46" t="str">
        <f t="shared" si="5"/>
        <v/>
      </c>
      <c r="R61" s="47">
        <f t="shared" si="5"/>
        <v>1</v>
      </c>
    </row>
    <row r="62" spans="1:18" ht="20">
      <c r="B62" s="30" t="s">
        <v>169</v>
      </c>
      <c r="C62" s="4">
        <v>1</v>
      </c>
      <c r="D62" s="4"/>
      <c r="P62" s="33" t="str">
        <f>IF(AND($C56=P$2),$C56,"")</f>
        <v/>
      </c>
      <c r="Q62" s="9" t="str">
        <f>IF(AND($C56=Q$2),$C56,"")</f>
        <v/>
      </c>
      <c r="R62" s="9" t="str">
        <f>IF(AND($C56=R$2),$C56,"")</f>
        <v/>
      </c>
    </row>
    <row r="63" spans="1:18" ht="17" thickBot="1">
      <c r="A63" s="18"/>
      <c r="B63" s="16" t="s">
        <v>2</v>
      </c>
      <c r="C63" s="17">
        <f>AVERAGE(C60:C62)</f>
        <v>2</v>
      </c>
      <c r="D63" s="4"/>
    </row>
    <row r="64" spans="1:18" ht="241" customHeight="1">
      <c r="D64" s="4"/>
      <c r="P64" s="33"/>
      <c r="Q64" s="9"/>
      <c r="R64" s="9"/>
    </row>
    <row r="65" spans="1:18" ht="20">
      <c r="A65" s="12"/>
      <c r="B65" s="13"/>
      <c r="C65" s="29" t="s">
        <v>3</v>
      </c>
      <c r="D65" s="4"/>
      <c r="P65" s="6"/>
      <c r="Q65" s="6"/>
      <c r="R65" s="6"/>
    </row>
    <row r="66" spans="1:18" ht="18">
      <c r="A66" s="10" t="s">
        <v>0</v>
      </c>
      <c r="B66" s="10" t="s">
        <v>4</v>
      </c>
      <c r="C66" s="11"/>
      <c r="D66" s="4"/>
      <c r="P66" s="11" t="s">
        <v>223</v>
      </c>
      <c r="Q66" s="11" t="s">
        <v>222</v>
      </c>
      <c r="R66" s="11" t="s">
        <v>221</v>
      </c>
    </row>
    <row r="67" spans="1:18" ht="20">
      <c r="A67" s="26" t="s">
        <v>317</v>
      </c>
      <c r="B67" s="30" t="s">
        <v>172</v>
      </c>
      <c r="C67" s="4">
        <f>'QUESTIONS - ANSWERS'!F58</f>
        <v>3</v>
      </c>
      <c r="D67" s="4"/>
      <c r="P67" s="33">
        <f>IF(AND($C67=P$2),$C67,"")</f>
        <v>3</v>
      </c>
      <c r="Q67" s="33" t="str">
        <f t="shared" ref="Q67:R72" si="7">IF(AND($C67=Q$2),$C67,"")</f>
        <v/>
      </c>
      <c r="R67" s="33" t="str">
        <f t="shared" si="7"/>
        <v/>
      </c>
    </row>
    <row r="68" spans="1:18" ht="20">
      <c r="B68" s="30" t="s">
        <v>173</v>
      </c>
      <c r="C68" s="4">
        <f>'QUESTIONS - ANSWERS'!F59</f>
        <v>2</v>
      </c>
      <c r="D68" s="4"/>
      <c r="P68" s="33" t="str">
        <f t="shared" ref="P68:P72" si="8">IF(AND($C68=P$2),$C68,"")</f>
        <v/>
      </c>
      <c r="Q68" s="33">
        <f t="shared" si="7"/>
        <v>2</v>
      </c>
      <c r="R68" s="33" t="str">
        <f t="shared" si="7"/>
        <v/>
      </c>
    </row>
    <row r="69" spans="1:18" ht="34">
      <c r="B69" s="30" t="s">
        <v>174</v>
      </c>
      <c r="C69" s="4">
        <f>'QUESTIONS - ANSWERS'!F60</f>
        <v>2</v>
      </c>
      <c r="D69" s="4"/>
      <c r="P69" s="33" t="str">
        <f t="shared" si="8"/>
        <v/>
      </c>
      <c r="Q69" s="33">
        <f t="shared" si="7"/>
        <v>2</v>
      </c>
      <c r="R69" s="33" t="str">
        <f t="shared" si="7"/>
        <v/>
      </c>
    </row>
    <row r="70" spans="1:18" ht="34">
      <c r="B70" s="30" t="s">
        <v>175</v>
      </c>
      <c r="C70" s="4">
        <f>'QUESTIONS - ANSWERS'!F61</f>
        <v>2</v>
      </c>
      <c r="D70" s="4"/>
      <c r="P70" s="33" t="str">
        <f t="shared" si="8"/>
        <v/>
      </c>
      <c r="Q70" s="33">
        <f t="shared" si="7"/>
        <v>2</v>
      </c>
      <c r="R70" s="33" t="str">
        <f t="shared" si="7"/>
        <v/>
      </c>
    </row>
    <row r="71" spans="1:18" ht="51">
      <c r="B71" s="30" t="s">
        <v>177</v>
      </c>
      <c r="C71" s="4">
        <f>'QUESTIONS - ANSWERS'!F62</f>
        <v>2</v>
      </c>
      <c r="D71" s="4"/>
      <c r="P71" s="33" t="str">
        <f t="shared" si="8"/>
        <v/>
      </c>
      <c r="Q71" s="33">
        <f t="shared" si="7"/>
        <v>2</v>
      </c>
      <c r="R71" s="33" t="str">
        <f t="shared" si="7"/>
        <v/>
      </c>
    </row>
    <row r="72" spans="1:18" ht="20">
      <c r="A72" s="27"/>
      <c r="B72" s="32" t="s">
        <v>176</v>
      </c>
      <c r="C72" s="4">
        <f>'QUESTIONS - ANSWERS'!F63</f>
        <v>1</v>
      </c>
      <c r="D72" s="29"/>
      <c r="P72" s="33" t="str">
        <f t="shared" si="8"/>
        <v/>
      </c>
      <c r="Q72" s="33" t="str">
        <f t="shared" si="7"/>
        <v/>
      </c>
      <c r="R72" s="33">
        <f t="shared" si="7"/>
        <v>1</v>
      </c>
    </row>
    <row r="73" spans="1:18" ht="34">
      <c r="B73" s="61" t="s">
        <v>179</v>
      </c>
      <c r="C73" s="4">
        <f>'QUESTIONS - ANSWERS'!F67</f>
        <v>3</v>
      </c>
      <c r="D73" s="11"/>
      <c r="P73" s="37">
        <f t="shared" ref="P73:R77" si="9">IF(AND($C73=P$2),$C73,"")</f>
        <v>3</v>
      </c>
      <c r="Q73" s="44" t="str">
        <f t="shared" si="9"/>
        <v/>
      </c>
      <c r="R73" s="45" t="str">
        <f t="shared" si="9"/>
        <v/>
      </c>
    </row>
    <row r="74" spans="1:18" ht="20">
      <c r="B74" s="62" t="s">
        <v>180</v>
      </c>
      <c r="C74" s="4">
        <f>'QUESTIONS - ANSWERS'!F68</f>
        <v>3</v>
      </c>
      <c r="P74" s="37">
        <f t="shared" si="9"/>
        <v>3</v>
      </c>
      <c r="Q74" s="44" t="str">
        <f t="shared" si="9"/>
        <v/>
      </c>
      <c r="R74" s="45" t="str">
        <f t="shared" si="9"/>
        <v/>
      </c>
    </row>
    <row r="75" spans="1:18" ht="20">
      <c r="B75" s="62" t="s">
        <v>181</v>
      </c>
      <c r="C75" s="4">
        <f>'QUESTIONS - ANSWERS'!F69</f>
        <v>3</v>
      </c>
      <c r="P75" s="37">
        <f t="shared" si="9"/>
        <v>3</v>
      </c>
      <c r="Q75" s="44" t="str">
        <f t="shared" si="9"/>
        <v/>
      </c>
      <c r="R75" s="45" t="str">
        <f t="shared" si="9"/>
        <v/>
      </c>
    </row>
    <row r="76" spans="1:18" ht="34">
      <c r="B76" s="62" t="s">
        <v>303</v>
      </c>
      <c r="C76" s="4">
        <f>'QUESTIONS - ANSWERS'!F70</f>
        <v>2</v>
      </c>
      <c r="D76" s="6"/>
      <c r="P76" s="37" t="str">
        <f t="shared" si="9"/>
        <v/>
      </c>
      <c r="Q76" s="44">
        <f t="shared" si="9"/>
        <v>2</v>
      </c>
      <c r="R76" s="45" t="str">
        <f t="shared" si="9"/>
        <v/>
      </c>
    </row>
    <row r="77" spans="1:18" ht="30" customHeight="1">
      <c r="B77" s="62" t="s">
        <v>182</v>
      </c>
      <c r="C77" s="4">
        <f>'QUESTIONS - ANSWERS'!F71</f>
        <v>2</v>
      </c>
      <c r="P77" s="37" t="str">
        <f t="shared" si="9"/>
        <v/>
      </c>
      <c r="Q77" s="44">
        <f t="shared" si="9"/>
        <v>2</v>
      </c>
      <c r="R77" s="45" t="str">
        <f t="shared" si="9"/>
        <v/>
      </c>
    </row>
    <row r="78" spans="1:18" ht="30" customHeight="1" thickBot="1">
      <c r="A78" s="18"/>
      <c r="B78" s="16" t="s">
        <v>2</v>
      </c>
      <c r="C78" s="17">
        <f>AVERAGE(C73:C77)</f>
        <v>2.6</v>
      </c>
    </row>
    <row r="79" spans="1:18" ht="102" customHeight="1">
      <c r="A79" s="7"/>
      <c r="B79" s="5"/>
      <c r="C79" s="6"/>
      <c r="P79" s="33"/>
      <c r="Q79" s="33"/>
      <c r="R79" s="33"/>
    </row>
    <row r="81" spans="1:18" ht="30" customHeight="1">
      <c r="P81" s="11" t="s">
        <v>223</v>
      </c>
      <c r="Q81" s="11" t="s">
        <v>222</v>
      </c>
      <c r="R81" s="11" t="s">
        <v>221</v>
      </c>
    </row>
    <row r="82" spans="1:18" ht="30" customHeight="1">
      <c r="A82" s="12"/>
      <c r="B82" s="13"/>
      <c r="C82" s="29" t="s">
        <v>3</v>
      </c>
      <c r="P82" s="34">
        <f t="shared" ref="P82:R84" si="10">IF(AND($C84=P$2),$C84,"")</f>
        <v>3</v>
      </c>
      <c r="Q82" s="42" t="str">
        <f t="shared" si="10"/>
        <v/>
      </c>
      <c r="R82" s="43" t="str">
        <f t="shared" si="10"/>
        <v/>
      </c>
    </row>
    <row r="83" spans="1:18" ht="30" customHeight="1">
      <c r="A83" s="10" t="s">
        <v>0</v>
      </c>
      <c r="B83" s="10" t="s">
        <v>4</v>
      </c>
      <c r="C83" s="11"/>
      <c r="P83" s="37">
        <f t="shared" si="10"/>
        <v>3</v>
      </c>
      <c r="Q83" s="44" t="str">
        <f t="shared" si="10"/>
        <v/>
      </c>
      <c r="R83" s="45" t="str">
        <f t="shared" si="10"/>
        <v/>
      </c>
    </row>
    <row r="84" spans="1:18" ht="30" customHeight="1">
      <c r="A84" s="26" t="s">
        <v>214</v>
      </c>
      <c r="B84" s="54" t="s">
        <v>313</v>
      </c>
      <c r="C84" s="3">
        <f>'QUESTIONS - ANSWERS'!F74</f>
        <v>3</v>
      </c>
      <c r="P84" s="37" t="str">
        <f t="shared" si="10"/>
        <v/>
      </c>
      <c r="Q84" s="44">
        <f t="shared" si="10"/>
        <v>2</v>
      </c>
      <c r="R84" s="45" t="str">
        <f t="shared" si="10"/>
        <v/>
      </c>
    </row>
    <row r="85" spans="1:18" ht="30" customHeight="1">
      <c r="B85" s="57" t="s">
        <v>308</v>
      </c>
      <c r="C85" s="3">
        <f>'QUESTIONS - ANSWERS'!F75</f>
        <v>3</v>
      </c>
    </row>
    <row r="86" spans="1:18" ht="30" customHeight="1">
      <c r="B86" s="57" t="s">
        <v>186</v>
      </c>
      <c r="C86" s="3">
        <f>'QUESTIONS - ANSWERS'!F76</f>
        <v>2</v>
      </c>
    </row>
    <row r="87" spans="1:18" ht="30" customHeight="1" thickBot="1">
      <c r="A87" s="18"/>
      <c r="B87" s="16" t="s">
        <v>2</v>
      </c>
      <c r="C87" s="17">
        <f>AVERAGE(C84:C86)</f>
        <v>2.6666666666666665</v>
      </c>
    </row>
    <row r="92" spans="1:18" ht="30" customHeight="1">
      <c r="A92" s="7"/>
      <c r="B92" s="8"/>
      <c r="C92" s="8"/>
    </row>
    <row r="93" spans="1:18" ht="30" customHeight="1">
      <c r="A93" s="7"/>
      <c r="B93" s="8"/>
      <c r="C93" s="8"/>
    </row>
    <row r="94" spans="1:18" ht="30" customHeight="1">
      <c r="A94" s="7"/>
      <c r="B94" s="8"/>
      <c r="C94" s="8"/>
    </row>
    <row r="95" spans="1:18" ht="30" customHeight="1">
      <c r="A95" s="7"/>
      <c r="B95" s="8"/>
      <c r="C95" s="8"/>
    </row>
    <row r="96" spans="1:18" ht="30" customHeight="1">
      <c r="A96" s="7"/>
      <c r="B96" s="8"/>
      <c r="C96" s="8"/>
    </row>
    <row r="97" spans="1:3" ht="30" customHeight="1">
      <c r="A97" s="7"/>
      <c r="B97" s="8"/>
      <c r="C97" s="8"/>
    </row>
    <row r="98" spans="1:3" ht="30" customHeight="1">
      <c r="A98" s="7"/>
      <c r="B98" s="8"/>
      <c r="C98" s="8"/>
    </row>
    <row r="99" spans="1:3" ht="30" customHeight="1">
      <c r="A99" s="7"/>
      <c r="B99" s="8"/>
      <c r="C99" s="8"/>
    </row>
    <row r="100" spans="1:3" ht="30" customHeight="1">
      <c r="A100" s="7"/>
      <c r="B100" s="8"/>
      <c r="C100" s="8"/>
    </row>
    <row r="101" spans="1:3" ht="30" customHeight="1">
      <c r="A101" s="28"/>
      <c r="B101" s="24"/>
      <c r="C101" s="8"/>
    </row>
    <row r="102" spans="1:3" ht="30" customHeight="1">
      <c r="A102" s="10"/>
      <c r="B102" s="20"/>
      <c r="C102" s="8"/>
    </row>
    <row r="103" spans="1:3" ht="30" customHeight="1">
      <c r="A103" s="25"/>
      <c r="B103" s="20"/>
      <c r="C103" s="8"/>
    </row>
    <row r="104" spans="1:3" ht="30" customHeight="1">
      <c r="A104" s="48"/>
      <c r="B104" s="20"/>
      <c r="C104" s="8"/>
    </row>
    <row r="105" spans="1:3" ht="30" customHeight="1">
      <c r="A105" s="49"/>
      <c r="B105" s="20"/>
      <c r="C105" s="8"/>
    </row>
    <row r="106" spans="1:3" ht="30" customHeight="1">
      <c r="A106" s="25"/>
      <c r="B106" s="20"/>
      <c r="C106" s="8"/>
    </row>
    <row r="107" spans="1:3" ht="30" customHeight="1">
      <c r="A107" s="25"/>
      <c r="B107" s="21"/>
      <c r="C107" s="8"/>
    </row>
    <row r="108" spans="1:3" ht="30" customHeight="1">
      <c r="A108" s="25"/>
      <c r="B108" s="21"/>
      <c r="C108" s="8"/>
    </row>
    <row r="109" spans="1:3" ht="30" customHeight="1">
      <c r="A109" s="25"/>
      <c r="B109" s="21"/>
      <c r="C109" s="8"/>
    </row>
    <row r="110" spans="1:3" ht="30" customHeight="1">
      <c r="A110" s="25"/>
      <c r="B110" s="20"/>
      <c r="C110" s="8"/>
    </row>
    <row r="111" spans="1:3" ht="30" customHeight="1">
      <c r="A111" s="25"/>
      <c r="B111" s="20"/>
      <c r="C111" s="8"/>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 ANSWERS</vt:lpstr>
      <vt:lpstr>ASSESSMENT</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2020-09-17T19:24:31Z</dcterms:modified>
</cp:coreProperties>
</file>