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9"/>
  <workbookPr hidePivotFieldList="1" autoCompressPictures="0"/>
  <mc:AlternateContent xmlns:mc="http://schemas.openxmlformats.org/markup-compatibility/2006">
    <mc:Choice Requires="x15">
      <x15ac:absPath xmlns:x15ac="http://schemas.microsoft.com/office/spreadsheetml/2010/11/ac" url="/Users/gordonzellers/Dropbox/INCITE PERFORMANCE GROUP/RESOURCES/Intellectual Property/Sales/Assessments/On Website/"/>
    </mc:Choice>
  </mc:AlternateContent>
  <xr:revisionPtr revIDLastSave="0" documentId="13_ncr:1_{673A90B0-D327-2B4B-AD70-2F29424056CA}" xr6:coauthVersionLast="47" xr6:coauthVersionMax="47" xr10:uidLastSave="{00000000-0000-0000-0000-000000000000}"/>
  <bookViews>
    <workbookView xWindow="0" yWindow="0" windowWidth="28800" windowHeight="18000" xr2:uid="{00000000-000D-0000-FFFF-FFFF00000000}"/>
  </bookViews>
  <sheets>
    <sheet name="QUESTIONS - ANSWERS" sheetId="10" r:id="rId1"/>
    <sheet name="ASSESSMENT" sheetId="12" r:id="rId2"/>
  </sheets>
  <calcPr calcId="191029" calcMode="manual"/>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10" i="12" l="1"/>
  <c r="C111" i="12"/>
  <c r="C112" i="12"/>
  <c r="P111" i="12" s="1"/>
  <c r="C113" i="12"/>
  <c r="R112" i="12" s="1"/>
  <c r="C109" i="12"/>
  <c r="Q108" i="12" s="1"/>
  <c r="C83" i="12"/>
  <c r="Q82" i="12" s="1"/>
  <c r="C82" i="12"/>
  <c r="C77" i="12"/>
  <c r="C78" i="12"/>
  <c r="Q76" i="12" s="1"/>
  <c r="C66" i="12"/>
  <c r="R65" i="12" s="1"/>
  <c r="C67" i="12"/>
  <c r="Q66" i="12" s="1"/>
  <c r="C68" i="12"/>
  <c r="R67" i="12" s="1"/>
  <c r="C69" i="12"/>
  <c r="P68" i="12" s="1"/>
  <c r="C70" i="12"/>
  <c r="R72" i="12" s="1"/>
  <c r="C71" i="12"/>
  <c r="P70" i="12" s="1"/>
  <c r="C5" i="12"/>
  <c r="Q5" i="12" s="1"/>
  <c r="C6" i="12"/>
  <c r="Q6" i="12" s="1"/>
  <c r="C7" i="12"/>
  <c r="Q7" i="12" s="1"/>
  <c r="C8" i="12"/>
  <c r="Q8" i="12" s="1"/>
  <c r="C9" i="12"/>
  <c r="R9" i="12" s="1"/>
  <c r="C10" i="12"/>
  <c r="Q10" i="12" s="1"/>
  <c r="C11" i="12"/>
  <c r="R11" i="12" s="1"/>
  <c r="C12" i="12"/>
  <c r="Q12" i="12" s="1"/>
  <c r="C13" i="12"/>
  <c r="R13" i="12" s="1"/>
  <c r="C14" i="12"/>
  <c r="R14" i="12" s="1"/>
  <c r="C4" i="12"/>
  <c r="P4" i="12" s="1"/>
  <c r="Q112" i="12"/>
  <c r="P112" i="12"/>
  <c r="R108" i="12"/>
  <c r="P101" i="12"/>
  <c r="Q101" i="12"/>
  <c r="R101" i="12"/>
  <c r="R76" i="12"/>
  <c r="C76" i="12"/>
  <c r="P75" i="12" s="1"/>
  <c r="Q65" i="12"/>
  <c r="C65" i="12"/>
  <c r="Q64" i="12" s="1"/>
  <c r="R59" i="12"/>
  <c r="Q59" i="12"/>
  <c r="C59" i="12"/>
  <c r="Q58" i="12" s="1"/>
  <c r="P59" i="12"/>
  <c r="C44" i="12"/>
  <c r="P41" i="12" s="1"/>
  <c r="C45" i="12"/>
  <c r="Q42" i="12" s="1"/>
  <c r="C46" i="12"/>
  <c r="R43" i="12" s="1"/>
  <c r="C47" i="12"/>
  <c r="Q44" i="12" s="1"/>
  <c r="C48" i="12"/>
  <c r="R45" i="12" s="1"/>
  <c r="C49" i="12"/>
  <c r="R46" i="12" s="1"/>
  <c r="C50" i="12"/>
  <c r="P47" i="12" s="1"/>
  <c r="C51" i="12"/>
  <c r="R48" i="12" s="1"/>
  <c r="C52" i="12"/>
  <c r="R49" i="12" s="1"/>
  <c r="C53" i="12"/>
  <c r="R50" i="12" s="1"/>
  <c r="R51" i="12"/>
  <c r="C43" i="12"/>
  <c r="P40" i="12" s="1"/>
  <c r="Q48" i="12"/>
  <c r="Q51" i="12"/>
  <c r="P51" i="12"/>
  <c r="C21" i="12"/>
  <c r="R20" i="12" s="1"/>
  <c r="C22" i="12"/>
  <c r="P21" i="12" s="1"/>
  <c r="C23" i="12"/>
  <c r="R22" i="12" s="1"/>
  <c r="C24" i="12"/>
  <c r="Q23" i="12" s="1"/>
  <c r="C25" i="12"/>
  <c r="P24" i="12" s="1"/>
  <c r="C26" i="12"/>
  <c r="P25" i="12" s="1"/>
  <c r="C27" i="12"/>
  <c r="R26" i="12" s="1"/>
  <c r="C28" i="12"/>
  <c r="R27" i="12" s="1"/>
  <c r="C29" i="12"/>
  <c r="Q28" i="12" s="1"/>
  <c r="C30" i="12"/>
  <c r="R29" i="12" s="1"/>
  <c r="C31" i="12"/>
  <c r="P30" i="12" s="1"/>
  <c r="C32" i="12"/>
  <c r="R31" i="12" s="1"/>
  <c r="C33" i="12"/>
  <c r="R32" i="12" s="1"/>
  <c r="C34" i="12"/>
  <c r="R33" i="12" s="1"/>
  <c r="C35" i="12"/>
  <c r="P34" i="12" s="1"/>
  <c r="C36" i="12"/>
  <c r="Q35" i="12" s="1"/>
  <c r="C37" i="12"/>
  <c r="R36" i="12" s="1"/>
  <c r="C38" i="12"/>
  <c r="Q37" i="12" s="1"/>
  <c r="C20" i="12"/>
  <c r="P19" i="12" s="1"/>
  <c r="R5" i="12"/>
  <c r="R4" i="12"/>
  <c r="Q11" i="12"/>
  <c r="Q4" i="12"/>
  <c r="P9" i="12"/>
  <c r="P11" i="12"/>
  <c r="P109" i="12"/>
  <c r="C98" i="12"/>
  <c r="R97" i="12" s="1"/>
  <c r="C99" i="12"/>
  <c r="R98" i="12" s="1"/>
  <c r="C100" i="12"/>
  <c r="P99" i="12" s="1"/>
  <c r="C101" i="12"/>
  <c r="Q100" i="12" s="1"/>
  <c r="C89" i="12"/>
  <c r="R86" i="12" s="1"/>
  <c r="C90" i="12"/>
  <c r="P87" i="12" s="1"/>
  <c r="C91" i="12"/>
  <c r="P88" i="12" s="1"/>
  <c r="C92" i="12"/>
  <c r="R89" i="12" s="1"/>
  <c r="Q75" i="12"/>
  <c r="P26" i="12"/>
  <c r="R110" i="12"/>
  <c r="Q50" i="12"/>
  <c r="R109" i="12"/>
  <c r="Q70" i="12"/>
  <c r="P43" i="12"/>
  <c r="P58" i="12"/>
  <c r="Q99" i="12"/>
  <c r="R10" i="12"/>
  <c r="Q69" i="12"/>
  <c r="C61" i="12"/>
  <c r="R99" i="12"/>
  <c r="Q110" i="12"/>
  <c r="Q46" i="12"/>
  <c r="P67" i="12"/>
  <c r="Q109" i="12"/>
  <c r="P69" i="12"/>
  <c r="P110" i="12"/>
  <c r="P89" i="12" l="1"/>
  <c r="Q25" i="12"/>
  <c r="Q98" i="12"/>
  <c r="P48" i="12"/>
  <c r="R19" i="12"/>
  <c r="C84" i="12"/>
  <c r="Q13" i="12"/>
  <c r="R82" i="12"/>
  <c r="P7" i="12"/>
  <c r="P12" i="12"/>
  <c r="R44" i="12"/>
  <c r="Q67" i="12"/>
  <c r="P82" i="12"/>
  <c r="R6" i="12"/>
  <c r="Q43" i="12"/>
  <c r="R37" i="12"/>
  <c r="R40" i="12"/>
  <c r="P108" i="12"/>
  <c r="P46" i="12"/>
  <c r="Q88" i="12"/>
  <c r="Q30" i="12"/>
  <c r="Q24" i="12"/>
  <c r="P6" i="12"/>
  <c r="P66" i="12"/>
  <c r="P65" i="12"/>
  <c r="R12" i="12"/>
  <c r="R24" i="12"/>
  <c r="P10" i="12"/>
  <c r="P50" i="12"/>
  <c r="R64" i="12"/>
  <c r="P42" i="12"/>
  <c r="R88" i="12"/>
  <c r="Q14" i="12"/>
  <c r="R30" i="12"/>
  <c r="Q34" i="12"/>
  <c r="R68" i="12"/>
  <c r="Q68" i="12"/>
  <c r="R8" i="12"/>
  <c r="Q45" i="12"/>
  <c r="C114" i="12"/>
  <c r="P8" i="12"/>
  <c r="R28" i="12"/>
  <c r="Q32" i="12"/>
  <c r="R75" i="12"/>
  <c r="R87" i="12"/>
  <c r="Q47" i="12"/>
  <c r="P5" i="12"/>
  <c r="P22" i="12"/>
  <c r="Q19" i="12"/>
  <c r="P23" i="12"/>
  <c r="C15" i="12"/>
  <c r="P20" i="12"/>
  <c r="Q87" i="12"/>
  <c r="Q49" i="12"/>
  <c r="R58" i="12"/>
  <c r="P28" i="12"/>
  <c r="R7" i="12"/>
  <c r="P13" i="12"/>
  <c r="Q22" i="12"/>
  <c r="R34" i="12"/>
  <c r="Q81" i="12"/>
  <c r="P81" i="12"/>
  <c r="Q9" i="12"/>
  <c r="R23" i="12"/>
  <c r="R70" i="12"/>
  <c r="P100" i="12"/>
  <c r="Q89" i="12"/>
  <c r="P27" i="12"/>
  <c r="P86" i="12"/>
  <c r="C72" i="12"/>
  <c r="P64" i="12"/>
  <c r="Q40" i="12"/>
  <c r="P44" i="12"/>
  <c r="P45" i="12"/>
  <c r="Q41" i="12"/>
  <c r="R81" i="12"/>
  <c r="Q26" i="12"/>
  <c r="R100" i="12"/>
  <c r="R47" i="12"/>
  <c r="Q27" i="12"/>
  <c r="P14" i="12"/>
  <c r="Q86" i="12"/>
  <c r="P97" i="12"/>
  <c r="Q36" i="12"/>
  <c r="P32" i="12"/>
  <c r="Q29" i="12"/>
  <c r="R25" i="12"/>
  <c r="R42" i="12"/>
  <c r="R69" i="12"/>
  <c r="C39" i="12"/>
  <c r="C103" i="12"/>
  <c r="C55" i="12"/>
  <c r="P36" i="12"/>
  <c r="P29" i="12"/>
  <c r="Q21" i="12"/>
  <c r="Q20" i="12"/>
  <c r="R41" i="12"/>
  <c r="Q111" i="12"/>
  <c r="P72" i="12"/>
  <c r="Q97" i="12"/>
  <c r="R66" i="12"/>
  <c r="P49" i="12"/>
  <c r="R111" i="12"/>
  <c r="R35" i="12"/>
  <c r="P76" i="12"/>
  <c r="P33" i="12"/>
  <c r="Q33" i="12"/>
  <c r="R21" i="12"/>
  <c r="P98" i="12"/>
  <c r="P37" i="12"/>
  <c r="C93" i="12"/>
  <c r="P35" i="12"/>
  <c r="P31" i="12"/>
  <c r="Q31" i="12"/>
  <c r="P38" i="12" l="1"/>
  <c r="Q38" i="12"/>
  <c r="R38" i="12"/>
</calcChain>
</file>

<file path=xl/sharedStrings.xml><?xml version="1.0" encoding="utf-8"?>
<sst xmlns="http://schemas.openxmlformats.org/spreadsheetml/2006/main" count="605" uniqueCount="404">
  <si>
    <t>Category</t>
  </si>
  <si>
    <t xml:space="preserve"> </t>
  </si>
  <si>
    <t>Average</t>
  </si>
  <si>
    <t>Exposure</t>
  </si>
  <si>
    <t>Risk</t>
  </si>
  <si>
    <t>Drug Free Workplace</t>
  </si>
  <si>
    <t>Compliance</t>
  </si>
  <si>
    <t>Injury Triage</t>
  </si>
  <si>
    <t>Insurance</t>
  </si>
  <si>
    <t>Healthcare Compliance</t>
  </si>
  <si>
    <t>Risk Category: HR</t>
  </si>
  <si>
    <t>Questions</t>
  </si>
  <si>
    <t>Risk Category: Compliance</t>
  </si>
  <si>
    <t>Never</t>
  </si>
  <si>
    <t>Risk Category: Insurance</t>
  </si>
  <si>
    <t>Scoring</t>
  </si>
  <si>
    <t>Response</t>
  </si>
  <si>
    <t>Alternative Risk Analysis</t>
  </si>
  <si>
    <t>Risk Tolerance</t>
  </si>
  <si>
    <t>Balance Sheet Protection</t>
  </si>
  <si>
    <t>Web Site Underwriting Review</t>
  </si>
  <si>
    <t>Insurance Company Relationship Capital</t>
  </si>
  <si>
    <t>Insurance Company Comparison</t>
  </si>
  <si>
    <t>Industry Data Analysis / Awareness</t>
  </si>
  <si>
    <t>Carrier Submission Standards</t>
  </si>
  <si>
    <t>Vehicles and Equipment owned, non-owned, policy/procedures and coverage</t>
  </si>
  <si>
    <t>Acceptable E&amp;O Limits</t>
  </si>
  <si>
    <t>Hasn't been done.</t>
  </si>
  <si>
    <t>We do one annually based on risks identified in a risk analysis or assessment.</t>
  </si>
  <si>
    <t>Have you been educated on or analyzed alternative risk financing strategies in the past 18 months?</t>
  </si>
  <si>
    <t>No, never</t>
  </si>
  <si>
    <t>Yes, we have reviewed in detail and know how it would strategically impact our risk financing.</t>
  </si>
  <si>
    <t>Have you gone through any analysis of understanding your personal/corporate risk tolerance to see how an increase/decrease in taking on more/less risk would impact your financials? Explain...</t>
  </si>
  <si>
    <t>No, not in the last few years.</t>
  </si>
  <si>
    <t>I have thought about it and seen some different pricing based on different deductibles.</t>
  </si>
  <si>
    <t>Yes, we have had someone do an analysis that includes testing our personal risk tolerance, reviewed balance sheet capabilities, and actuarially identified risk potential.</t>
  </si>
  <si>
    <t>A couple of years but I don't know if they included it in the review of liability limits.</t>
  </si>
  <si>
    <t>Every year my balance sheet is reviewed as a part of the liability limit review.</t>
  </si>
  <si>
    <t>We had someone give us feedback before but we don't review regularly.</t>
  </si>
  <si>
    <t>Every year we have someone review the web site to make sure we will be represented properly to an underwriter.</t>
  </si>
  <si>
    <t>1-2 years and/or we have never met the carrier.</t>
  </si>
  <si>
    <t>3-6 years and/or we have met the carrier but we do not have a relationship.</t>
  </si>
  <si>
    <t>7 years or more and/or we know the underwriter and/or other key personnel at the carrier.</t>
  </si>
  <si>
    <t>When was the last time you (or your agent) compared carriers for differences in coverage, claims payment, ratings, and pricing?</t>
  </si>
  <si>
    <t>More than 5 years</t>
  </si>
  <si>
    <t>2-4 years</t>
  </si>
  <si>
    <t>How often do you look at industry averages for coverage and claims to make sure you are protected against "norms" and are "defensible" against reasonable claims?</t>
  </si>
  <si>
    <t>We have done it before but not systematically.</t>
  </si>
  <si>
    <t>Systematically, every 1-3 years and my agent informs me of major trend changes.</t>
  </si>
  <si>
    <t>I don't know</t>
  </si>
  <si>
    <t>How do you manage vehicles and equipment owned, non-owned, and rented from an insurance coverage standpoint?  How do you monitor for compliance?</t>
  </si>
  <si>
    <t>We don't</t>
  </si>
  <si>
    <t>Policy and procedures in place, coverage is in place, communication is frequent, monitoring is systematic.</t>
  </si>
  <si>
    <t>When was the last time you looked at your Errors and Omissions insurance coverage to make sure your limits meet the risk requirements of your jobs?</t>
  </si>
  <si>
    <t>We have had a recent review of this coverage and are confident it covers us from the liability potential.</t>
  </si>
  <si>
    <t>Work Comp Emod Industry Comparison</t>
  </si>
  <si>
    <t>Safety Program</t>
  </si>
  <si>
    <t>Return to Work Initiatives</t>
  </si>
  <si>
    <t>Injury process and Standards</t>
  </si>
  <si>
    <t>Negligent Entrustment Mitigation</t>
  </si>
  <si>
    <t>Prevention Documentation</t>
  </si>
  <si>
    <t>Accident Repetitiveness</t>
  </si>
  <si>
    <t>Safety Communications</t>
  </si>
  <si>
    <t>Maximize EMod to Best in Class</t>
  </si>
  <si>
    <t>Proper Employee Classification</t>
  </si>
  <si>
    <t>Proactive Claim Management</t>
  </si>
  <si>
    <t>Employee Health Insurance</t>
  </si>
  <si>
    <t>Employee Health Clarity</t>
  </si>
  <si>
    <t>Healthy Workplace</t>
  </si>
  <si>
    <t>How does your Experience MOD compare to others in the industry?</t>
  </si>
  <si>
    <t>I don't know or I don't know my Emod or It is poor compared to industry.</t>
  </si>
  <si>
    <t>I am aware of the Emod and we are doing ok, but I am not aware of industry or competitive position.</t>
  </si>
  <si>
    <t>How do you inform managers on how W/C costs can be controlled?</t>
  </si>
  <si>
    <t>They have been trained before in some areas but we are not systematic about it.</t>
  </si>
  <si>
    <t>Managers are trained on W/C Emod calculation models, safety strategies, return to work, mitigation strategies for losses, and are retrained systematically.</t>
  </si>
  <si>
    <t>Describe your safety program.</t>
  </si>
  <si>
    <t>We have a program that does the right stuff but it is sporadic.</t>
  </si>
  <si>
    <t>We have a program that does all the right things and it is systematic and culturally engrained in our organization.</t>
  </si>
  <si>
    <t>Explain your "return to work" program for workers comp injuries.</t>
  </si>
  <si>
    <t>We do not have one.</t>
  </si>
  <si>
    <t>We have a very strong return to work program where employees are aware of that expectation, managers are trained to help them back quickly, and the program meets w/c guidelines.</t>
  </si>
  <si>
    <t>What injury triage systems and processes do you have in place to make sure injuries are treated quickly, accurately, and helps employee health?</t>
  </si>
  <si>
    <t>We do not have a program or resource.</t>
  </si>
  <si>
    <t>We have a resource but we are sporadic at execution and utilization.</t>
  </si>
  <si>
    <t>We have a source, a systematic process, and we monitor as part of our injury management system.</t>
  </si>
  <si>
    <t>How have you gone about making sure mitigation systems are in place for workers injuries?  Items like properly placed eye wash stations, injury triage, management training, employee training, proper documentation, etc?</t>
  </si>
  <si>
    <t>We have not done this.</t>
  </si>
  <si>
    <t>We have done a third party audit and we are systematic at implementing.</t>
  </si>
  <si>
    <t>What documentation process is used when injuries occur and who does it?  How is it monitored for compliance?</t>
  </si>
  <si>
    <t>We do not have documentation other than filling out insurance claim info.</t>
  </si>
  <si>
    <t>We have systems procedures but we aren't sure they are the best or complete. We don't monitor for compliance.</t>
  </si>
  <si>
    <t>What have you put in place to make sure you don't have any negligent entrustment risks in your company?</t>
  </si>
  <si>
    <t>Nothing</t>
  </si>
  <si>
    <t>We have done what we think needs to be done.</t>
  </si>
  <si>
    <t>How do you document your prevention measures for workplace safety?</t>
  </si>
  <si>
    <t>No documentation</t>
  </si>
  <si>
    <t>What do you do to prevent from repetitive safety violations or injuries?</t>
  </si>
  <si>
    <t>Systems identified but not systematic in implementation or monitoring.</t>
  </si>
  <si>
    <t>Systems in place, monitored for effectiveness and compliance, managers trained, effective.</t>
  </si>
  <si>
    <t>How do you communicate your safety systems, policies, procedures, expectations?</t>
  </si>
  <si>
    <t>At hire or when we see bad behavior (or nothing).</t>
  </si>
  <si>
    <t>We do initial training and have signs and safety messages at safety meetings.</t>
  </si>
  <si>
    <t>We have a systematic approach from onboarding, to ongoing training with monitoring and documentation for safe workplace.</t>
  </si>
  <si>
    <t>How do you keep a drug free workplace?</t>
  </si>
  <si>
    <t>We have drug testing at hiring, but we don't test or do any training on an ongoing basis.</t>
  </si>
  <si>
    <t>What do you do to proactively get or keep your experience MOD to the lowest number possible?</t>
  </si>
  <si>
    <t>We try to be safe and have safety programs to keep the accidents to a minimum.</t>
  </si>
  <si>
    <t>How and how often do you look at employee classifications of your employees for workers compensation insurance ratings?</t>
  </si>
  <si>
    <t>Never have</t>
  </si>
  <si>
    <t>More than 2 years since we have reviewed.</t>
  </si>
  <si>
    <t>We look at it every year to every two years to make sure we are not misclassifying employees when we hire them, create positions, or promote people.</t>
  </si>
  <si>
    <t>How do you manage your workers compensation claims today?</t>
  </si>
  <si>
    <t>We just let the process happen with the carrier or our agent.</t>
  </si>
  <si>
    <t>What do you do to make sure employees have health insurance so they don't try to use your w/c insurance as an injury health plan for non-work related injuries?</t>
  </si>
  <si>
    <t>We have a healthy program for our employees and we educated them on how to manage their health program to make it affordable and good for them and their family.</t>
  </si>
  <si>
    <t>What do you do to make sure you have healthy employees?</t>
  </si>
  <si>
    <t>Nothing.</t>
  </si>
  <si>
    <t>We encourage them to get physicals beyond what the law requires (if they operate equipment/vehicles).</t>
  </si>
  <si>
    <t>We have health fairs or employee health testing programs (paid or not).</t>
  </si>
  <si>
    <t>What programs do you have available to help employees become healthy or maintain good health?</t>
  </si>
  <si>
    <t>We have access to some programs but we don't promote, communicate, other than at annual enrollment.</t>
  </si>
  <si>
    <t>How do you manage blood borne pathogens?</t>
  </si>
  <si>
    <t>No plan or program.</t>
  </si>
  <si>
    <t>When was your last EEOC review to ensure compliance?  How often are managers trained on EEOC laws and requirements?</t>
  </si>
  <si>
    <t>When was your last ADA review to ensure compliance?  How often do you train managers on ADA rules and processes?</t>
  </si>
  <si>
    <t>How many of your managers have been trained on sexual harassment laws?  On a scale of 1-10 how would you rate your culture pertaining to sexual harassment compliance? (1 is poor and 10 is excellent)</t>
  </si>
  <si>
    <t>Rate 1-4, no training or fact based awareness.</t>
  </si>
  <si>
    <t>Rate 5-7 and some training and fact based awareness.</t>
  </si>
  <si>
    <t>How have your ensured that your hiring procedures meet DOL requirements and are monitored?</t>
  </si>
  <si>
    <t>We have not.</t>
  </si>
  <si>
    <t>How do you make sure you are protected in employee terminations?</t>
  </si>
  <si>
    <t>We have a system but it is followed sporadically.</t>
  </si>
  <si>
    <t>We have a system that has been tested by an attorney and is followed systematically (Monitored).</t>
  </si>
  <si>
    <t>How do you protect yourself from legal action when disciplining poor behaviors with employees?</t>
  </si>
  <si>
    <t>We have a systematic and consistent approach to discipline and document effectively.</t>
  </si>
  <si>
    <t>How do you maximize performance with employees?  What performance management system do you use?  How do you hold people accountable?</t>
  </si>
  <si>
    <t>How do you stay in compliance with healthcare reform requirements?  Do you know if you are in compliance today?</t>
  </si>
  <si>
    <t>Do not know.</t>
  </si>
  <si>
    <t>We are very aware of the regulations and all compliance issues. We are compliant and actually plan proactively for upcoming regulations.</t>
  </si>
  <si>
    <t>We are thorough at checking, verifying, completing all I-9 documentation to make sure all workers are legal.</t>
  </si>
  <si>
    <t>How do you make sure you are in compliance for all legal "leave of absence" issues?  ADA, FMLA, Workers Comp?</t>
  </si>
  <si>
    <t>I am not aware or do not know how we deal with it.</t>
  </si>
  <si>
    <t>We are aware but do not have training, awareness, and are not proactive.</t>
  </si>
  <si>
    <t xml:space="preserve">Nothing. </t>
  </si>
  <si>
    <t>Risk Category: Workplace Safety</t>
  </si>
  <si>
    <t>Workplace Safety</t>
  </si>
  <si>
    <t>EEOC</t>
  </si>
  <si>
    <t>ADA</t>
  </si>
  <si>
    <t>Sexual Harassment</t>
  </si>
  <si>
    <t>Hiring</t>
  </si>
  <si>
    <t>Termination</t>
  </si>
  <si>
    <t>Discipline</t>
  </si>
  <si>
    <t>Performance Management</t>
  </si>
  <si>
    <t>I-9 Compliance</t>
  </si>
  <si>
    <t>ADA, FMLA, Workers Comp Leave Mgmt</t>
  </si>
  <si>
    <t>Workplace Violence</t>
  </si>
  <si>
    <t>How do you make sure all your contracts keep you from assuming unnecessary liability? Lease agreements, employment contracts, job contracts, etc.</t>
  </si>
  <si>
    <t>We just use past contracts and repeat them.</t>
  </si>
  <si>
    <t>We have an attorney review or write.</t>
  </si>
  <si>
    <t>We have an attorney review/write but we also have our insurance agent/broker review for insurance related reasons and risk transfer potential.</t>
  </si>
  <si>
    <t>How do you make sure your subcontractor agreements address all insurance related issues?</t>
  </si>
  <si>
    <t>We don't.</t>
  </si>
  <si>
    <t>We have reviewed in the past but not in the last few years.</t>
  </si>
  <si>
    <t>We have all contracts reviewed by our agent or an attorney with an insurance specialty.</t>
  </si>
  <si>
    <t>Contracts Reviewed for Risk</t>
  </si>
  <si>
    <t>Risk Category: Contractual Risk Transfer</t>
  </si>
  <si>
    <t>Risk Category: Misc Risks</t>
  </si>
  <si>
    <t>Certificate Process</t>
  </si>
  <si>
    <t>Claims Mgmt</t>
  </si>
  <si>
    <t>Emerging Risk Awareness</t>
  </si>
  <si>
    <t>Frequent Risk Assessment</t>
  </si>
  <si>
    <t>Vehicle Change Productivity</t>
  </si>
  <si>
    <t>Risk Category: Surety and Bonding</t>
  </si>
  <si>
    <t>Maximized Credit</t>
  </si>
  <si>
    <t xml:space="preserve">Profit Improvement </t>
  </si>
  <si>
    <t>Risk Category: Third Party Risks</t>
  </si>
  <si>
    <t>Supply Chain Interruption</t>
  </si>
  <si>
    <t>Disaster Recovery</t>
  </si>
  <si>
    <t>DOT</t>
  </si>
  <si>
    <t>OSHA</t>
  </si>
  <si>
    <t>DOL (FMLA, ERISA)</t>
  </si>
  <si>
    <t>Compensation (FLEA, Davis-Bacon, McNamara-O'Hara Service Contract Act, Walsh-Healey Public Contracts Act, Copeland Act).</t>
  </si>
  <si>
    <t>Risk Category: Vehicle and Equipment Risks</t>
  </si>
  <si>
    <t>Maintenance</t>
  </si>
  <si>
    <t>Qualified Operators</t>
  </si>
  <si>
    <t>Accident Mitigation</t>
  </si>
  <si>
    <t>Risk Category: Business Continuity and Perpetuation</t>
  </si>
  <si>
    <t>Exit Planning</t>
  </si>
  <si>
    <t>Financial Modeling</t>
  </si>
  <si>
    <t>Tax Planning</t>
  </si>
  <si>
    <t>Family Involvement</t>
  </si>
  <si>
    <t>How does the process of obtaining certificates of insurance work today with your agent?</t>
  </si>
  <si>
    <t>Slow, inaccurate, frustrating.</t>
  </si>
  <si>
    <t>Manual process of calling, mailed, but they have good knowledge and accuracy.</t>
  </si>
  <si>
    <t>Online, digital, can execute online, efficient, fast, accurate.</t>
  </si>
  <si>
    <t>They do not.</t>
  </si>
  <si>
    <t>They are available as we need them. They look over the process and try to help us where necessary.</t>
  </si>
  <si>
    <t>How do you stay aware of emerging and evolving risks in the market?  Cyber, environmental, compliance, HR, claims severity, etc?</t>
  </si>
  <si>
    <t>I get information sporadically from attorney, insurance agent, CPA.</t>
  </si>
  <si>
    <t>How often is a thorough risk assessment provided outside of an insurance policy update?</t>
  </si>
  <si>
    <t>We have conversations with our agent every once in a while but it isn't as detailed as this or systematic.</t>
  </si>
  <si>
    <t>We receive a systematic and thorough risk assessment annually from our agent that goes beyond what they are insuring.</t>
  </si>
  <si>
    <t>How does the process work with your agent/broker when you purchase a new piece of equipment or vehicle?</t>
  </si>
  <si>
    <t>They are pretty good about it. They just take care of it and send us proof of insurance in a relatively timely basis.</t>
  </si>
  <si>
    <t>We just try to do good work.</t>
  </si>
  <si>
    <t>We do good work and have good supervision.</t>
  </si>
  <si>
    <t>I don't know.</t>
  </si>
  <si>
    <t>How do you know if you have maximum credit available to you "if needed"?</t>
  </si>
  <si>
    <t>I think I am in good shape and feel pretty good about it.</t>
  </si>
  <si>
    <t>What do you do to improve and/or maximize your financial performance?</t>
  </si>
  <si>
    <t>We just do our best.</t>
  </si>
  <si>
    <t>We have good discipline and have worked hard to improve our profit but we aren't financial experts. We know construction.</t>
  </si>
  <si>
    <t>How do you manage supply chain interruption?</t>
  </si>
  <si>
    <t>Reactively</t>
  </si>
  <si>
    <t>We have some sources that we know about and can reach out to in emergency.</t>
  </si>
  <si>
    <t>We have a contingency plan in place for all identified critical supplies from equipment parts, to job supplies, to contract materials.</t>
  </si>
  <si>
    <t>What disaster recovery plans do you have in place? Hurricane, tornado, flood, etc.</t>
  </si>
  <si>
    <t>No plan in place</t>
  </si>
  <si>
    <t>We have a plan but it isn't updated or reviewed or even very accessible to our people.</t>
  </si>
  <si>
    <t>How do you stay compliant with DOT (department of transportation)?</t>
  </si>
  <si>
    <t>Nothing formal. Try to not break laws.</t>
  </si>
  <si>
    <t>We have good maintenance, training, employee hiring, record keeping.</t>
  </si>
  <si>
    <t>We have good maintenance, employee hiring, record keeping, training, and we do proactive programs with DOT to become exempt.</t>
  </si>
  <si>
    <t>How do you stay compliant with OSHA?</t>
  </si>
  <si>
    <t>Nothing but make sure we go to training.</t>
  </si>
  <si>
    <t>Training, documentation.</t>
  </si>
  <si>
    <t>Training, documentation, monitoring, proactive relationship with OSHA inspectors.</t>
  </si>
  <si>
    <t>How do you stay compliant with DOL?</t>
  </si>
  <si>
    <t>Nothing proactive. Just what our CPA told us when we started.</t>
  </si>
  <si>
    <t>We pay based on what we are told by our CPA.</t>
  </si>
  <si>
    <t>We are aware of all government regulations and we set everyone up within these guidelines.</t>
  </si>
  <si>
    <t>Describe your vehicle and equipment maintenance program?</t>
  </si>
  <si>
    <t>We have a program and it is managed sporadically.</t>
  </si>
  <si>
    <t>We have a very disciplined program that is monitored for effectiveness and compliance.</t>
  </si>
  <si>
    <t>How do you ensure you have qualified operators of vehicles and machinery?</t>
  </si>
  <si>
    <t>We ask in the interview process.</t>
  </si>
  <si>
    <t>We get verification in the hiring process and we test them on the equipment.</t>
  </si>
  <si>
    <t>We get verification at hire, require updated monitoring of those licenses and verification, and test them regularly.</t>
  </si>
  <si>
    <t>If a vehicle or machine is in an accident, what is the procedure used to mitigate the loss?</t>
  </si>
  <si>
    <t>How do you protect your employees and the public from distracted operator/driver issues?</t>
  </si>
  <si>
    <t>We have policy and procedures in place requiring drivers and operators to not be distracted.</t>
  </si>
  <si>
    <t>Policy and procedures in place, monitored, and equipment in vehicles and machines to ensure compliance (hands free, places to put phones out of hand use), disciplinary rules clear and punitive for non-compliance.</t>
  </si>
  <si>
    <t>What plans do you have for exiting the business and what time frame do you expect that to happen?</t>
  </si>
  <si>
    <t>Financial, business continuity, value creation, planned and unplanned contingencies, plans are all in place and adjusted/modified annually.</t>
  </si>
  <si>
    <t>What business continuity strategies do you have in place for you and other key executives?  What plans are in place for key executives, both planned and unplanned triggering events?</t>
  </si>
  <si>
    <t>We have good people but nothing formal in place</t>
  </si>
  <si>
    <t>How have you financially modeled the firms perpetuation?  Does it meet your personal objectives?</t>
  </si>
  <si>
    <t>We have looked at options informally but nothing decided.</t>
  </si>
  <si>
    <t>We have modeled numerous strategies and we feel confident in the model we have chosen.</t>
  </si>
  <si>
    <t>Have you analyzed the financial performance of the perpetuation of the company from an after tax perspective?  Is it acceptable to you?</t>
  </si>
  <si>
    <t>If family is involved in the perpetuation, how have you addressed the relationship and financial opportunities?</t>
  </si>
  <si>
    <t>We haven't addressed.</t>
  </si>
  <si>
    <t>We have had conversations but not decided. It is a touchy subject!</t>
  </si>
  <si>
    <t>We have had counsel, discussions, and put full plans in place.</t>
  </si>
  <si>
    <t>HR</t>
  </si>
  <si>
    <t>Contractual Risk Transfer</t>
  </si>
  <si>
    <t>Misc Risks</t>
  </si>
  <si>
    <t>Surety and Bonding</t>
  </si>
  <si>
    <t>Third Party Risks</t>
  </si>
  <si>
    <t>Vehicle and Equipment Risks</t>
  </si>
  <si>
    <t>Business Continuity and Perpetuation</t>
  </si>
  <si>
    <t>Labor Organization</t>
  </si>
  <si>
    <t>What technology are you using to monitor driving habits and behaviors?</t>
  </si>
  <si>
    <t>None</t>
  </si>
  <si>
    <t>We have some systems or we have portions in place but we don't monitor.</t>
  </si>
  <si>
    <t>We have a fully functioning system, monitoring, consequences, and culture.</t>
  </si>
  <si>
    <t>Vehicle Technology</t>
  </si>
  <si>
    <t>What do you do to prevent from labor organization?</t>
  </si>
  <si>
    <t>We try to avoid but don't have any formal systems or plans.</t>
  </si>
  <si>
    <t>We have regular discussions with employees, monitor engagement, have contingency plans in place to avoid organizing of labor.</t>
  </si>
  <si>
    <t>We have regular training for all EEOC items and audit on a regular basis.</t>
  </si>
  <si>
    <t>HIGH</t>
  </si>
  <si>
    <t>MEDIUM</t>
  </si>
  <si>
    <t>LOW</t>
  </si>
  <si>
    <t>Through keeping relationship capital in mind, we are made aware of market differences annually by our agent.</t>
  </si>
  <si>
    <t>We have tried some strategies and we attempt to get people to return to work as quickly as possible.</t>
  </si>
  <si>
    <t>We have provided some awareness and training but it is sporadic at best.</t>
  </si>
  <si>
    <t>How do you make sure you comply with I-9 regulations?</t>
  </si>
  <si>
    <t>We have a very proactive position of communication, policy manual info, awareness, and compliance.</t>
  </si>
  <si>
    <t>Environmental Risks</t>
  </si>
  <si>
    <t>Insurance Policy Coverage</t>
  </si>
  <si>
    <t>More than 18 months, or "my agent did it when they first started. However, it hasn't been done again as they just renew coverage annually."</t>
  </si>
  <si>
    <t>Not in detail. Saw some information or was given some info about it. Didn't do in-depth review or analysis.</t>
  </si>
  <si>
    <t>Underwriters review prospects/clients web sites (and social media) annually to make sure they are covering  the risks identified in pictures and words. How do you go about reviewing your site prior to underwriting reviews?  Who advises you?</t>
  </si>
  <si>
    <t>Insurance company relationship capital can be one of the most valuable tools for pricing and coverage. Long term profit can be critical when needed. How long have you been with your carrier?</t>
  </si>
  <si>
    <t>A national insurance consulting firm identified that approximately 70% of insurance agency submissions to carriers do not represent a company properly or don't ask for all the credits and discounts available. How do you know that your broker is one of the 30% that do submit properly?</t>
  </si>
  <si>
    <t xml:space="preserve">I have compared agents before and my agent does a good job. No unpaid claims. I know where my prices are compared to many of my competitors. </t>
  </si>
  <si>
    <t>My broker has an endorsement from key underwriters that "if they follow the endorsed process, they will get the best available price". They give us a guarantee that they will follow that process.</t>
  </si>
  <si>
    <t>We have a policy and procedure but I am not sure we follow it. It is not monitored.</t>
  </si>
  <si>
    <t>Don't have coverage (can't afford as small contractor). Have not reviewed for proper limits.</t>
  </si>
  <si>
    <t>We reviewed more than 3 years ago. We think we are ok…</t>
  </si>
  <si>
    <t>Our broker informs us of our Experience MOD and we are aware of where we compare in the market. We are proactive in managing.</t>
  </si>
  <si>
    <t>We don't. We just try to be safe.</t>
  </si>
  <si>
    <t>Nothing formal. We just demand safety and put up some signs. Threaten employees to be safe.</t>
  </si>
  <si>
    <t>We did a review at some point in the past. We have these items but they are implemented sporadically.</t>
  </si>
  <si>
    <t>We have a systematic approach, with a system that has been tested by workers compensation experts. We monitor monthly or quarterly.</t>
  </si>
  <si>
    <t>We have had a third party analyze and give us recommendations. We have proactive strategies and systems in place and we monitor frequently.</t>
  </si>
  <si>
    <t>We have documentation systems but we don't monitor if we are following. May be sporadic in implementing.</t>
  </si>
  <si>
    <t xml:space="preserve">Systematic documentation of all safety meetings, OSHA training, driver training, equipment training. We monitor on a regular basis. </t>
  </si>
  <si>
    <t>It is impossible. We have to hire people, so we just do our best to make sure they are not on drugs by observation.</t>
  </si>
  <si>
    <t xml:space="preserve">We have a thorough drug awareness and testing program. We follow the program and monitor effectiveness. </t>
  </si>
  <si>
    <t>Nothing. Not much you can do. Don't understand how it is calculated (victim answers).</t>
  </si>
  <si>
    <t>We have a detailed awareness of how it is calculated. We do frequent training, awareness, mitigation systems, and it is part of our culture.</t>
  </si>
  <si>
    <t>We are involved in the process with our agent or carrier. We don't know details of how to improve speed or results.</t>
  </si>
  <si>
    <t>We have regular meetings with our broker/agent because they have a systematic process. We work closely with them to reduce time and dollars (reserves) on claims. This drives proactive injury management techniques. The agent communicates with us on a scheduled basis for all claims.</t>
  </si>
  <si>
    <t>Nothing/don't know. Hadn't thought of that. Can't do anything about that.</t>
  </si>
  <si>
    <t>I have health insurance for them or give them money for health insurance. But we haven't ever trained  them on the difference and why that is unethical or not good for them or the company.</t>
  </si>
  <si>
    <t>Nutrition consultation available and/or health club membership, and/or wellness programs. Frequent communication.</t>
  </si>
  <si>
    <t>We have trained all employees and remind them frequently. We provide resources to help make sure no blood related disease transfer occurs.</t>
  </si>
  <si>
    <t>We have audited before. We have had training but it has been a while. No formal system.</t>
  </si>
  <si>
    <t>We did an audit and/or had someone look at it at one time. No monitoring or compliance checks.</t>
  </si>
  <si>
    <t>We had an HR specialist review and establish guidelines. We monitor for consistency and compliance.</t>
  </si>
  <si>
    <t>We just do our best. No real good answer.</t>
  </si>
  <si>
    <t>We are sporadic in documentation. We are inconsistent in discipline with employees.</t>
  </si>
  <si>
    <t>No system in place. Just do our best.</t>
  </si>
  <si>
    <t>We have a random employee review process. It doesn't work very well but it is better than nothing. It helps us give our raises.</t>
  </si>
  <si>
    <t>We get information from our CPA and we depend on our agent. But, we are not clear or certain as to being compliant.</t>
  </si>
  <si>
    <t>We are random at monitoring or we go around it. Prefer to not answer question.</t>
  </si>
  <si>
    <t>We have employees do their best at getting information and we try to stay in compliance. But, we don't monitor and we hire people pretty fast. No real verification of accurate documentation.</t>
  </si>
  <si>
    <t>We have policy and procedures. We make sure they know it is a terminable offense.</t>
  </si>
  <si>
    <t>We have policies and procedures and frequent training. Active shooter training has been a priority for us as well.</t>
  </si>
  <si>
    <t>They have a branded and systematic process. This includes frequency of updates, claims positioning, policy review, legal guidance, specialist, and advocacy.</t>
  </si>
  <si>
    <t>I receive regular and systematic information updating on key emerging and evolving risks. These are reviewed with my agent to make sure we have prevention, mitigation, and insurance programs in place to protect us.</t>
  </si>
  <si>
    <t>No process. We just call them and let them know we made the purchase. Can be frustrating to get certificate and paperwork from them.</t>
  </si>
  <si>
    <t>Very easy. Online access to request and we can print our own proof of insurance cards. They have even emailed them to employees when pulled over by a police officer!</t>
  </si>
  <si>
    <t>We continue to train on industry best practices. We have quality control inspect jobs during the work process. We hold people accountable for good work and it is our culture.</t>
  </si>
  <si>
    <t>Environmental risks are changing constantly. How do you stay aware of these risks and make sure they are covered properly in your insurance policies?</t>
  </si>
  <si>
    <t xml:space="preserve">We depend on what we read and what we hear from industry magazines, network groups (AGC, NUCA, ABC) to tell us. </t>
  </si>
  <si>
    <t>We have an environmental specialist that has reviewed our work scope and our contracts to make sure we have everything done properly. They review this information annually.</t>
  </si>
  <si>
    <t xml:space="preserve">My agent does a formal review with us annually to test our credit requirements against actual. </t>
  </si>
  <si>
    <t>Our surety/bond consultant advises us with a very formal plan every year on how we can improve and or maximize our profit. However, they are also aware we don't want to overpay with our taxes.</t>
  </si>
  <si>
    <t>We have a very clear plan that is frequently reviewed and updated. It is a plan that is given to all employees. They have access through online resources as well. We train on the plan regularly.</t>
  </si>
  <si>
    <t>We have all systems in place and believe we stay compliant. Not monitoring.</t>
  </si>
  <si>
    <t>We have all systems in place and audit for compliance. We monitor regularly.</t>
  </si>
  <si>
    <t>We use a third party to ensure we are within all guidelines. Or we have a third party review and monitor our compensation.</t>
  </si>
  <si>
    <t>All legal requirements. Drug testing if required, get license and registration of other party. Document what you can.</t>
  </si>
  <si>
    <t>Video scene. Record conversations where legal. Documentation. Drug testing immediately. Training provided to teach operators to NOT share unnecessary information with anyone on the site or at anytime. Accident procedures are in the equipment/vehicle to ensure compliance.</t>
  </si>
  <si>
    <t>We have a plan but haven't looked at it in years. Or, the plan is financial only.</t>
  </si>
  <si>
    <t>We have a clear business continuity plan in place for key employees, owners, and executives. Life insurance, disability insurance, and training are all in place.</t>
  </si>
  <si>
    <t>*This assessment is for use with InCite Performance Group clients only. It is a trademarked process and can be modified. However, it cannot be used in original or modified form by anyone not in the InCite Performance Group Membership.</t>
  </si>
  <si>
    <t>Blood Borne Pathogens</t>
  </si>
  <si>
    <t>Never.</t>
  </si>
  <si>
    <t>Rate 8-10 and systematic training and fact based awareness.</t>
  </si>
  <si>
    <t>How do you prevent  workplace violence?  What have you done to train people on potential workplace violence?</t>
  </si>
  <si>
    <t>How does your agent/broker support you in the claims management process?</t>
  </si>
  <si>
    <t>I don't.</t>
  </si>
  <si>
    <t>No modeling.</t>
  </si>
  <si>
    <t>No plans.</t>
  </si>
  <si>
    <t>Nothing proactive.</t>
  </si>
  <si>
    <t>Nothing proactive or formal.</t>
  </si>
  <si>
    <t>We are reactive.</t>
  </si>
  <si>
    <t>Leadership / Management Awareness of W/C Cost Control Measures.</t>
  </si>
  <si>
    <t>Mitigation Systems in Place</t>
  </si>
  <si>
    <t>How do you make sure your compensation meets all government regulations?</t>
  </si>
  <si>
    <t>Distracted Vehicle and Equipment Operations</t>
  </si>
  <si>
    <t>Business Continuity (Planned and Unplanned)</t>
  </si>
  <si>
    <t>We have thought about it and have a reasonable understanding. No formal analysis.</t>
  </si>
  <si>
    <t>We have modeled it and know exactly how much we will be giving to the government (as laws are structured today.)</t>
  </si>
  <si>
    <t>We have a very good system of performance management that is objective, effective, and clearly impacts performance in the company. (If reverse performance management is used, this is ideal. But most would not be aware of its availability.)</t>
  </si>
  <si>
    <t>How frequently do you do a gap analysis on insurance coverage vs the emerging and evolving risks in the manufacturing space?</t>
  </si>
  <si>
    <t>How often do you show your balance sheet to your insurance carrier and/or broker to review for protection purposes?</t>
  </si>
  <si>
    <t>Product Defect</t>
  </si>
  <si>
    <t>How do you prevent product defects?</t>
  </si>
  <si>
    <t>Subcontractor Agreements (if use manufacturing subs)</t>
  </si>
  <si>
    <t>Cargo in Transit</t>
  </si>
  <si>
    <t>Risk Category: Manufacturing Operational Risks</t>
  </si>
  <si>
    <t>Product Liability</t>
  </si>
  <si>
    <t>Product Recall</t>
  </si>
  <si>
    <t>We have policies and procedures in place, frequent training, and insurance in place for this exposure.</t>
  </si>
  <si>
    <t>Credit Risk</t>
  </si>
  <si>
    <t>Do you have insurance that covers goods or equipment off property / transported on roads or railways?</t>
  </si>
  <si>
    <t>We have policy and procedures in place to mitigate loss but no insurance in place.</t>
  </si>
  <si>
    <t>I don’t know what we have in place.</t>
  </si>
  <si>
    <t>I believe we have B&amp;M but not broader offering that I know of.</t>
  </si>
  <si>
    <t>We have an EMI policy in place and I know we have B&amp;M on our property policy.  We also have our equipment maintained regularly.</t>
  </si>
  <si>
    <t>Have not thought of these exposure and do not have coverage in place.</t>
  </si>
  <si>
    <t>We have analyzed these exposures but have not looked into an insurance policy yet.</t>
  </si>
  <si>
    <t>Have you assessed the exposure and costs of recalling your products in the event you are forced to do so?</t>
  </si>
  <si>
    <t>Have you assessed the potential impact of your operations being interrupted (for a hazard event and separately for a network disruption/cyber event)?</t>
  </si>
  <si>
    <t>Have not thought of this exposure and do not have coverage in place for EITHER scenario.</t>
  </si>
  <si>
    <t>Have not thought of this exposure and do not have coverage in place.</t>
  </si>
  <si>
    <t>Have you analyzed exposure related to your Account Receivables?  Did you know these can be insured for loss?</t>
  </si>
  <si>
    <t xml:space="preserve">Have you analyzed exposure related to distributing your products to your clients? </t>
  </si>
  <si>
    <t>Have not thought through the entire distribution channel and how exposure off premises may/may not be covered.</t>
  </si>
  <si>
    <t>Do you have an EMI (Equipment Maintenance Insurance) policy beyond just Boiler &amp; Machinery on your property policy?</t>
  </si>
  <si>
    <t>Are you aware of the potential exposure related to the products that you manufacture (that could cause Property Damage and/or Bodily injury?</t>
  </si>
  <si>
    <t>We have analyzed &amp; quantified this exposure and have adequate insurance in place with limits that we are comfortable with.</t>
  </si>
  <si>
    <t>We have analyzed these exposures (both first party and potential third party) but have not looked into an insurance policy yet.</t>
  </si>
  <si>
    <t>We have analyzed these exposures but have not looked into an insurance policy yet.  (Make sure they respond on both scenarios as a cyber event is not covered under a traditional property program)</t>
  </si>
  <si>
    <t>Environmental Accidents &amp; Clean-Up</t>
  </si>
  <si>
    <t>Have you assessed your envionmental exposure as it relates to your operations? (handling and disposal of fuel or hazardous waste insied/outside facilities presents manufacturers with unique challenges. Sudden leaks or spills can result in significant cleanup costs and lead to fines from state and federal regulators)</t>
  </si>
  <si>
    <t>Equipment Failure / Mechanical Breakdown</t>
  </si>
  <si>
    <t xml:space="preserve">Global Distribution </t>
  </si>
  <si>
    <t>We have analyzed &amp; quantified this exposure (including raw inventory vs. finished goods at selling price) and have adequate insurance (such as an Ocean Cargo and/or Stock ThroughPut policy) in place to cover us no matter where our products are while in our care, custody &amp; control.</t>
  </si>
  <si>
    <t>We have analyzed these exposures but have not looked into an insurance policy yet. (this exposure includes overlooked design flaws, manufacturing defects and gaps in warnings and instructions)</t>
  </si>
  <si>
    <t>We have analyzed these exposures but have not looked into an insurance policy yet. (this exposure includes covering costs for issuing a recall for defective or contaminated products released into the marketplace)</t>
  </si>
  <si>
    <t>Have you assessed the potential impact of your operations being interrupted due to a supplier’s inability to provide materials or parts that could result in lost revenue and profits?</t>
  </si>
  <si>
    <t>Have not thought of this exposure and do not have coverage in place for this scenario.</t>
  </si>
  <si>
    <t xml:space="preserve">We have analyzed these exposures but have not looked into an insurance policy yet.  </t>
  </si>
  <si>
    <t>We have analyzed &amp; quantified these exposures and have adequate insurance in place with limits that we are comfortable with for this scenario.</t>
  </si>
  <si>
    <t>Business Interruption / Extra Expense</t>
  </si>
  <si>
    <t>We have analyzed &amp; quantified BOTH of these exposures and have adequate insurance in place with limits that we are comfortable with on BOTH scenarios.  Also we know we are adequately covered for BI and the additional expenses that may be involved in getting back to operations quickly (i.e. Extra Expense)</t>
  </si>
  <si>
    <t>Manufacturer's Errors &amp; Ommissions</t>
  </si>
  <si>
    <t>Do you supply parts to a third party? If so there is an exposure for third party losses if your products cause a part to not function properly and causes e a loss of revenue for that third party. Your business may be held liable for your customer’s lost sales and profits.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</si>
</sst>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37">
    <font>
      <sz val="12"/>
      <color theme="1"/>
      <name val="Arial"/>
      <family val="2"/>
    </font>
    <font>
      <sz val="12"/>
      <color theme="1"/>
      <name val="Helvetica"/>
      <family val="2"/>
    </font>
    <font>
      <b/>
      <sz val="14"/>
      <color theme="1"/>
      <name val="Helvetica"/>
      <family val="2"/>
    </font>
    <font>
      <sz val="14"/>
      <color theme="1"/>
      <name val="Arial"/>
      <family val="2"/>
    </font>
    <font>
      <sz val="11"/>
      <color theme="1"/>
      <name val="Arial"/>
      <family val="2"/>
    </font>
    <font>
      <sz val="11"/>
      <color theme="1"/>
      <name val="Helvetica"/>
      <family val="2"/>
    </font>
    <font>
      <b/>
      <sz val="12"/>
      <color theme="1"/>
      <name val="Arial"/>
      <family val="2"/>
    </font>
    <font>
      <b/>
      <sz val="11"/>
      <color theme="1"/>
      <name val="Arial"/>
      <family val="2"/>
    </font>
    <font>
      <u/>
      <sz val="12"/>
      <color theme="10"/>
      <name val="Arial"/>
      <family val="2"/>
    </font>
    <font>
      <u/>
      <sz val="12"/>
      <color theme="11"/>
      <name val="Arial"/>
      <family val="2"/>
    </font>
    <font>
      <sz val="12"/>
      <color theme="1"/>
      <name val="Arial"/>
      <family val="2"/>
    </font>
    <font>
      <b/>
      <sz val="16"/>
      <color theme="1"/>
      <name val="Arial"/>
      <family val="2"/>
    </font>
    <font>
      <sz val="8"/>
      <name val="Arial"/>
      <family val="2"/>
    </font>
    <font>
      <b/>
      <sz val="14"/>
      <color theme="1"/>
      <name val="Arial"/>
      <family val="2"/>
    </font>
    <font>
      <b/>
      <sz val="18"/>
      <color theme="1"/>
      <name val="Arial"/>
      <family val="2"/>
    </font>
    <font>
      <b/>
      <sz val="14"/>
      <color rgb="FF000000"/>
      <name val="Arial"/>
      <family val="2"/>
    </font>
    <font>
      <sz val="12"/>
      <color theme="1"/>
      <name val="Arial "/>
    </font>
    <font>
      <sz val="11"/>
      <color theme="1"/>
      <name val="Arial "/>
    </font>
    <font>
      <sz val="11"/>
      <name val="Arial "/>
    </font>
    <font>
      <sz val="12"/>
      <name val="Arial "/>
    </font>
    <font>
      <b/>
      <sz val="12"/>
      <color theme="1"/>
      <name val="Arial "/>
    </font>
    <font>
      <b/>
      <u/>
      <sz val="14"/>
      <color theme="1"/>
      <name val="Arial "/>
    </font>
    <font>
      <b/>
      <sz val="16"/>
      <color theme="1"/>
      <name val="Arial "/>
    </font>
    <font>
      <b/>
      <sz val="16"/>
      <name val="Arial "/>
    </font>
    <font>
      <b/>
      <sz val="14"/>
      <name val="Arial "/>
    </font>
    <font>
      <b/>
      <sz val="14"/>
      <color theme="1"/>
      <name val="Arial "/>
    </font>
    <font>
      <sz val="14"/>
      <color theme="1"/>
      <name val="Arial "/>
    </font>
    <font>
      <sz val="12"/>
      <color rgb="FF000000"/>
      <name val="Arial "/>
    </font>
    <font>
      <sz val="12"/>
      <color rgb="FF006100"/>
      <name val="Calibri"/>
      <family val="2"/>
      <scheme val="minor"/>
    </font>
    <font>
      <sz val="12"/>
      <color rgb="FF9C0006"/>
      <name val="Calibri"/>
      <family val="2"/>
      <scheme val="minor"/>
    </font>
    <font>
      <sz val="12"/>
      <color rgb="FF9C5700"/>
      <name val="Calibri"/>
      <family val="2"/>
      <scheme val="minor"/>
    </font>
    <font>
      <b/>
      <sz val="12"/>
      <color rgb="FF000000"/>
      <name val="Arial "/>
    </font>
    <font>
      <sz val="11"/>
      <color theme="0"/>
      <name val="Arial"/>
      <family val="2"/>
    </font>
    <font>
      <b/>
      <sz val="14"/>
      <color theme="0"/>
      <name val="Helvetica"/>
      <family val="2"/>
    </font>
    <font>
      <sz val="16"/>
      <color theme="0"/>
      <name val="Helvetica Neue"/>
      <family val="2"/>
    </font>
    <font>
      <sz val="11"/>
      <color theme="0"/>
      <name val="Helvetica"/>
      <family val="2"/>
    </font>
    <font>
      <b/>
      <sz val="16"/>
      <color theme="0"/>
      <name val="Arial"/>
      <family val="2"/>
    </font>
  </fonts>
  <fills count="8">
    <fill>
      <patternFill patternType="none"/>
    </fill>
    <fill>
      <patternFill patternType="gray125"/>
    </fill>
    <fill>
      <patternFill patternType="solid">
        <fgColor theme="0"/>
        <bgColor indexed="64"/>
      </patternFill>
    </fill>
    <fill>
      <patternFill patternType="solid">
        <fgColor theme="0"/>
        <bgColor auto="1"/>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s>
  <borders count="4">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27">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1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8"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cellStyleXfs>
  <cellXfs count="87">
    <xf numFmtId="0" fontId="0" fillId="0" borderId="0" xfId="0"/>
    <xf numFmtId="0" fontId="0" fillId="0" borderId="0" xfId="0" applyAlignment="1">
      <alignment vertical="center"/>
    </xf>
    <xf numFmtId="0" fontId="3" fillId="0" borderId="0" xfId="0" applyFont="1"/>
    <xf numFmtId="0" fontId="4" fillId="0" borderId="0" xfId="0" applyFont="1" applyAlignment="1">
      <alignment vertical="center"/>
    </xf>
    <xf numFmtId="0" fontId="4" fillId="0" borderId="0" xfId="0" applyFont="1" applyAlignment="1">
      <alignment horizontal="center" vertical="center"/>
    </xf>
    <xf numFmtId="0" fontId="7" fillId="0" borderId="0" xfId="0" applyFont="1" applyBorder="1" applyAlignment="1">
      <alignment vertical="center"/>
    </xf>
    <xf numFmtId="2" fontId="5" fillId="0" borderId="0" xfId="0" applyNumberFormat="1"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horizontal="center" vertical="center"/>
    </xf>
    <xf numFmtId="0" fontId="1" fillId="0" borderId="1" xfId="0" applyFont="1" applyBorder="1" applyAlignment="1">
      <alignment vertical="center"/>
    </xf>
    <xf numFmtId="0" fontId="7" fillId="0" borderId="1" xfId="0" applyFont="1" applyBorder="1" applyAlignment="1">
      <alignment vertical="center"/>
    </xf>
    <xf numFmtId="2" fontId="5" fillId="0" borderId="1" xfId="0" applyNumberFormat="1" applyFont="1" applyBorder="1" applyAlignment="1">
      <alignment horizontal="center" vertical="center"/>
    </xf>
    <xf numFmtId="0" fontId="0" fillId="0" borderId="1" xfId="0" applyBorder="1" applyAlignment="1">
      <alignment vertical="center"/>
    </xf>
    <xf numFmtId="0" fontId="5" fillId="0" borderId="0" xfId="9" applyNumberFormat="1" applyFont="1" applyBorder="1" applyAlignment="1">
      <alignment horizontal="center" vertical="center"/>
    </xf>
    <xf numFmtId="0" fontId="6" fillId="0" borderId="0" xfId="0" applyFont="1"/>
    <xf numFmtId="2" fontId="3" fillId="0" borderId="0" xfId="0" applyNumberFormat="1" applyFont="1" applyBorder="1" applyAlignment="1">
      <alignment horizontal="center" vertical="center"/>
    </xf>
    <xf numFmtId="2" fontId="3" fillId="0" borderId="0" xfId="0" applyNumberFormat="1" applyFont="1" applyBorder="1" applyAlignment="1">
      <alignment horizontal="center"/>
    </xf>
    <xf numFmtId="0" fontId="0" fillId="0" borderId="0" xfId="0" applyBorder="1"/>
    <xf numFmtId="0" fontId="3" fillId="0" borderId="0" xfId="0" applyFont="1" applyBorder="1"/>
    <xf numFmtId="0" fontId="3" fillId="0" borderId="0" xfId="0" applyFont="1" applyBorder="1" applyAlignment="1"/>
    <xf numFmtId="0" fontId="13" fillId="0" borderId="0" xfId="0" applyFont="1" applyBorder="1" applyAlignment="1">
      <alignment wrapText="1"/>
    </xf>
    <xf numFmtId="0" fontId="13" fillId="0" borderId="0" xfId="0" applyFont="1" applyAlignment="1">
      <alignment wrapText="1"/>
    </xf>
    <xf numFmtId="0" fontId="14" fillId="0" borderId="0" xfId="0" applyFont="1" applyBorder="1" applyAlignment="1">
      <alignment horizontal="center"/>
    </xf>
    <xf numFmtId="0" fontId="11" fillId="0" borderId="0" xfId="0" applyFont="1" applyBorder="1" applyAlignment="1">
      <alignment horizontal="center"/>
    </xf>
    <xf numFmtId="0" fontId="13" fillId="0" borderId="0" xfId="0" applyFont="1" applyBorder="1" applyAlignment="1">
      <alignment vertical="center"/>
    </xf>
    <xf numFmtId="0" fontId="15" fillId="0" borderId="0" xfId="0" applyFont="1" applyBorder="1" applyAlignment="1">
      <alignment wrapText="1"/>
    </xf>
    <xf numFmtId="0" fontId="17" fillId="2" borderId="0" xfId="0" applyFont="1" applyFill="1" applyAlignment="1">
      <alignment vertical="center"/>
    </xf>
    <xf numFmtId="0" fontId="18" fillId="2" borderId="0" xfId="0" applyFont="1" applyFill="1" applyAlignment="1">
      <alignment vertical="center"/>
    </xf>
    <xf numFmtId="0" fontId="19" fillId="2" borderId="0" xfId="0" applyFont="1" applyFill="1" applyAlignment="1">
      <alignment vertical="center"/>
    </xf>
    <xf numFmtId="0" fontId="20" fillId="2" borderId="0" xfId="0" applyFont="1" applyFill="1" applyAlignment="1">
      <alignment horizontal="center" vertical="center"/>
    </xf>
    <xf numFmtId="0" fontId="16" fillId="0" borderId="0" xfId="0" applyFont="1" applyAlignment="1">
      <alignment vertical="center"/>
    </xf>
    <xf numFmtId="0" fontId="21" fillId="2" borderId="0" xfId="0" applyFont="1" applyFill="1" applyBorder="1" applyAlignment="1">
      <alignment vertical="center"/>
    </xf>
    <xf numFmtId="0" fontId="22" fillId="2" borderId="0" xfId="0" applyFont="1" applyFill="1" applyBorder="1" applyAlignment="1">
      <alignment horizontal="center" vertical="center"/>
    </xf>
    <xf numFmtId="0" fontId="23" fillId="2" borderId="0" xfId="0" applyFont="1" applyFill="1" applyBorder="1" applyAlignment="1">
      <alignment horizontal="center" vertical="center"/>
    </xf>
    <xf numFmtId="0" fontId="24" fillId="2" borderId="0" xfId="0" applyFont="1" applyFill="1" applyAlignment="1">
      <alignment horizontal="center" vertical="center"/>
    </xf>
    <xf numFmtId="0" fontId="25"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26" fillId="0" borderId="0" xfId="0" applyFont="1" applyAlignment="1">
      <alignment vertical="center"/>
    </xf>
    <xf numFmtId="49" fontId="16" fillId="3" borderId="2" xfId="0" applyNumberFormat="1" applyFont="1" applyFill="1" applyBorder="1" applyAlignment="1">
      <alignment vertical="center" wrapText="1"/>
    </xf>
    <xf numFmtId="49" fontId="16" fillId="2" borderId="2" xfId="0" applyNumberFormat="1" applyFont="1" applyFill="1" applyBorder="1" applyAlignment="1">
      <alignment vertical="center" wrapText="1"/>
    </xf>
    <xf numFmtId="6" fontId="16" fillId="0" borderId="0" xfId="0" applyNumberFormat="1" applyFont="1" applyAlignment="1">
      <alignment vertical="center"/>
    </xf>
    <xf numFmtId="8" fontId="16" fillId="0" borderId="0" xfId="0" applyNumberFormat="1" applyFont="1" applyAlignment="1">
      <alignment vertical="center"/>
    </xf>
    <xf numFmtId="0" fontId="25" fillId="2" borderId="0" xfId="0" applyFont="1" applyFill="1" applyAlignment="1">
      <alignment horizontal="center" vertical="center"/>
    </xf>
    <xf numFmtId="0" fontId="16" fillId="0" borderId="0" xfId="0" applyFont="1" applyFill="1" applyAlignment="1">
      <alignment vertical="center"/>
    </xf>
    <xf numFmtId="49" fontId="16" fillId="3" borderId="0" xfId="0" applyNumberFormat="1" applyFont="1" applyFill="1" applyBorder="1" applyAlignment="1">
      <alignment vertical="center" wrapText="1"/>
    </xf>
    <xf numFmtId="49" fontId="19" fillId="3" borderId="0" xfId="0" applyNumberFormat="1" applyFont="1" applyFill="1" applyBorder="1" applyAlignment="1">
      <alignment vertical="center" wrapText="1"/>
    </xf>
    <xf numFmtId="0" fontId="20" fillId="2" borderId="0" xfId="0" applyFont="1" applyFill="1" applyBorder="1" applyAlignment="1">
      <alignment horizontal="center" vertical="center"/>
    </xf>
    <xf numFmtId="49" fontId="27" fillId="4" borderId="2" xfId="0" applyNumberFormat="1" applyFont="1" applyFill="1" applyBorder="1" applyAlignment="1">
      <alignment vertical="center" wrapText="1"/>
    </xf>
    <xf numFmtId="49" fontId="27" fillId="4" borderId="0" xfId="0" applyNumberFormat="1" applyFont="1" applyFill="1" applyBorder="1" applyAlignment="1">
      <alignment vertical="center" wrapText="1"/>
    </xf>
    <xf numFmtId="49" fontId="19" fillId="4" borderId="0" xfId="0" applyNumberFormat="1" applyFont="1" applyFill="1" applyBorder="1" applyAlignment="1">
      <alignment vertical="center" wrapText="1"/>
    </xf>
    <xf numFmtId="0" fontId="17" fillId="2" borderId="0" xfId="0" applyFont="1" applyFill="1" applyBorder="1" applyAlignment="1">
      <alignment horizontal="center" vertical="center"/>
    </xf>
    <xf numFmtId="0" fontId="18" fillId="2" borderId="0" xfId="0" applyFont="1" applyFill="1" applyBorder="1" applyAlignment="1">
      <alignment horizontal="center" vertical="center"/>
    </xf>
    <xf numFmtId="0" fontId="19" fillId="2" borderId="0" xfId="0" applyFont="1" applyFill="1" applyBorder="1" applyAlignment="1">
      <alignment vertical="center"/>
    </xf>
    <xf numFmtId="0" fontId="20" fillId="2" borderId="0" xfId="0" applyFont="1" applyFill="1" applyBorder="1" applyAlignment="1">
      <alignment vertical="center" wrapText="1"/>
    </xf>
    <xf numFmtId="0" fontId="17" fillId="2" borderId="0" xfId="0" applyFont="1" applyFill="1" applyBorder="1" applyAlignment="1">
      <alignment vertical="center"/>
    </xf>
    <xf numFmtId="0" fontId="18" fillId="2" borderId="0" xfId="0" applyFont="1" applyFill="1" applyBorder="1" applyAlignment="1">
      <alignment vertical="center"/>
    </xf>
    <xf numFmtId="49" fontId="16" fillId="3" borderId="3" xfId="0" applyNumberFormat="1" applyFont="1" applyFill="1" applyBorder="1" applyAlignment="1">
      <alignment vertical="center" wrapText="1"/>
    </xf>
    <xf numFmtId="0" fontId="21" fillId="2" borderId="0" xfId="0" applyFont="1" applyFill="1" applyBorder="1" applyAlignment="1">
      <alignment horizontal="left" vertical="center"/>
    </xf>
    <xf numFmtId="0" fontId="20" fillId="2" borderId="0" xfId="0" applyFont="1" applyFill="1" applyAlignment="1">
      <alignment vertical="center"/>
    </xf>
    <xf numFmtId="49" fontId="20" fillId="3" borderId="2" xfId="0" applyNumberFormat="1" applyFont="1" applyFill="1" applyBorder="1" applyAlignment="1">
      <alignment vertical="center" wrapText="1"/>
    </xf>
    <xf numFmtId="49" fontId="20" fillId="2" borderId="2" xfId="0" applyNumberFormat="1" applyFont="1" applyFill="1" applyBorder="1" applyAlignment="1">
      <alignment vertical="center" wrapText="1"/>
    </xf>
    <xf numFmtId="49" fontId="20" fillId="3" borderId="0" xfId="0" applyNumberFormat="1" applyFont="1" applyFill="1" applyBorder="1" applyAlignment="1">
      <alignment vertical="center" wrapText="1"/>
    </xf>
    <xf numFmtId="49" fontId="31" fillId="4" borderId="2" xfId="0" applyNumberFormat="1" applyFont="1" applyFill="1" applyBorder="1" applyAlignment="1">
      <alignment vertical="center" wrapText="1"/>
    </xf>
    <xf numFmtId="0" fontId="20" fillId="2" borderId="0" xfId="0" applyFont="1" applyFill="1" applyBorder="1" applyAlignment="1">
      <alignment vertical="center"/>
    </xf>
    <xf numFmtId="49" fontId="20" fillId="3" borderId="3" xfId="0" applyNumberFormat="1" applyFont="1" applyFill="1" applyBorder="1" applyAlignment="1">
      <alignment vertical="center" wrapText="1"/>
    </xf>
    <xf numFmtId="49" fontId="20" fillId="2" borderId="3" xfId="0" applyNumberFormat="1" applyFont="1" applyFill="1" applyBorder="1" applyAlignment="1">
      <alignment vertical="center" wrapText="1"/>
    </xf>
    <xf numFmtId="49" fontId="29" fillId="6" borderId="2" xfId="225" applyNumberFormat="1" applyBorder="1" applyAlignment="1">
      <alignment vertical="center" wrapText="1"/>
    </xf>
    <xf numFmtId="0" fontId="29" fillId="6" borderId="2" xfId="225" applyBorder="1" applyAlignment="1">
      <alignment vertical="center" wrapText="1"/>
    </xf>
    <xf numFmtId="49" fontId="29" fillId="6" borderId="3" xfId="225" applyNumberFormat="1" applyBorder="1" applyAlignment="1">
      <alignment vertical="center" wrapText="1"/>
    </xf>
    <xf numFmtId="49" fontId="30" fillId="7" borderId="3" xfId="226" applyNumberFormat="1" applyBorder="1" applyAlignment="1">
      <alignment vertical="center" wrapText="1"/>
    </xf>
    <xf numFmtId="49" fontId="30" fillId="7" borderId="2" xfId="226" applyNumberFormat="1" applyBorder="1" applyAlignment="1">
      <alignment vertical="center" wrapText="1"/>
    </xf>
    <xf numFmtId="49" fontId="28" fillId="5" borderId="2" xfId="224" applyNumberFormat="1" applyBorder="1" applyAlignment="1">
      <alignment vertical="center" wrapText="1"/>
    </xf>
    <xf numFmtId="49" fontId="28" fillId="5" borderId="3" xfId="224" applyNumberFormat="1" applyBorder="1" applyAlignment="1">
      <alignment vertical="center" wrapText="1"/>
    </xf>
    <xf numFmtId="0" fontId="33" fillId="0" borderId="0" xfId="0" applyFont="1" applyBorder="1" applyAlignment="1">
      <alignment horizontal="center" vertical="center"/>
    </xf>
    <xf numFmtId="0" fontId="35" fillId="0" borderId="0" xfId="0" applyFont="1" applyBorder="1" applyAlignment="1">
      <alignment horizontal="center" vertical="center"/>
    </xf>
    <xf numFmtId="0" fontId="36" fillId="0" borderId="0" xfId="0" applyFont="1" applyBorder="1" applyAlignment="1">
      <alignment horizontal="center"/>
    </xf>
    <xf numFmtId="0" fontId="34" fillId="0" borderId="0" xfId="0" applyFont="1" applyBorder="1"/>
    <xf numFmtId="2" fontId="35" fillId="0" borderId="0" xfId="0" applyNumberFormat="1" applyFont="1" applyBorder="1" applyAlignment="1">
      <alignment horizontal="center" vertical="center"/>
    </xf>
    <xf numFmtId="0" fontId="32" fillId="0" borderId="0" xfId="0" applyFont="1" applyBorder="1" applyAlignment="1">
      <alignment vertical="center"/>
    </xf>
    <xf numFmtId="0" fontId="16" fillId="2" borderId="0" xfId="0" applyNumberFormat="1" applyFont="1" applyFill="1" applyAlignment="1">
      <alignment horizontal="center" vertical="center" wrapText="1"/>
    </xf>
    <xf numFmtId="0" fontId="22" fillId="2" borderId="0" xfId="0" applyFont="1" applyFill="1" applyBorder="1" applyAlignment="1">
      <alignment horizontal="center" vertical="center"/>
    </xf>
  </cellXfs>
  <cellStyles count="227">
    <cellStyle name="Bad" xfId="225"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Good" xfId="224" builtinId="26"/>
    <cellStyle name="Hyperlink" xfId="1" builtinId="8" hidden="1"/>
    <cellStyle name="Hyperlink" xfId="3" builtinId="8" hidden="1"/>
    <cellStyle name="Hyperlink" xfId="5" builtinId="8" hidden="1"/>
    <cellStyle name="Hyperlink" xfId="7"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Neutral" xfId="226" builtinId="28"/>
    <cellStyle name="Normal" xfId="0" builtinId="0"/>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Insurance</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D2FC-418A-A9AC-4748D2789C7D}"/>
              </c:ext>
            </c:extLst>
          </c:dPt>
          <c:dPt>
            <c:idx val="1"/>
            <c:invertIfNegative val="0"/>
            <c:bubble3D val="0"/>
            <c:extLst>
              <c:ext xmlns:c16="http://schemas.microsoft.com/office/drawing/2014/chart" uri="{C3380CC4-5D6E-409C-BE32-E72D297353CC}">
                <c16:uniqueId val="{00000001-D2FC-418A-A9AC-4748D2789C7D}"/>
              </c:ext>
            </c:extLst>
          </c:dPt>
          <c:dPt>
            <c:idx val="2"/>
            <c:invertIfNegative val="0"/>
            <c:bubble3D val="0"/>
            <c:extLst>
              <c:ext xmlns:c16="http://schemas.microsoft.com/office/drawing/2014/chart" uri="{C3380CC4-5D6E-409C-BE32-E72D297353CC}">
                <c16:uniqueId val="{00000002-D2FC-418A-A9AC-4748D2789C7D}"/>
              </c:ext>
            </c:extLst>
          </c:dPt>
          <c:dPt>
            <c:idx val="3"/>
            <c:invertIfNegative val="0"/>
            <c:bubble3D val="0"/>
            <c:extLst>
              <c:ext xmlns:c16="http://schemas.microsoft.com/office/drawing/2014/chart" uri="{C3380CC4-5D6E-409C-BE32-E72D297353CC}">
                <c16:uniqueId val="{00000003-D2FC-418A-A9AC-4748D2789C7D}"/>
              </c:ext>
            </c:extLst>
          </c:dPt>
          <c:dPt>
            <c:idx val="4"/>
            <c:invertIfNegative val="0"/>
            <c:bubble3D val="0"/>
            <c:extLst>
              <c:ext xmlns:c16="http://schemas.microsoft.com/office/drawing/2014/chart" uri="{C3380CC4-5D6E-409C-BE32-E72D297353CC}">
                <c16:uniqueId val="{00000004-D2FC-418A-A9AC-4748D2789C7D}"/>
              </c:ext>
            </c:extLst>
          </c:dPt>
          <c:dPt>
            <c:idx val="5"/>
            <c:invertIfNegative val="0"/>
            <c:bubble3D val="0"/>
            <c:extLst>
              <c:ext xmlns:c16="http://schemas.microsoft.com/office/drawing/2014/chart" uri="{C3380CC4-5D6E-409C-BE32-E72D297353CC}">
                <c16:uniqueId val="{00000005-D2FC-418A-A9AC-4748D2789C7D}"/>
              </c:ext>
            </c:extLst>
          </c:dPt>
          <c:dPt>
            <c:idx val="6"/>
            <c:invertIfNegative val="0"/>
            <c:bubble3D val="0"/>
            <c:extLst>
              <c:ext xmlns:c16="http://schemas.microsoft.com/office/drawing/2014/chart" uri="{C3380CC4-5D6E-409C-BE32-E72D297353CC}">
                <c16:uniqueId val="{00000006-D2FC-418A-A9AC-4748D2789C7D}"/>
              </c:ext>
            </c:extLst>
          </c:dPt>
          <c:dPt>
            <c:idx val="7"/>
            <c:invertIfNegative val="0"/>
            <c:bubble3D val="0"/>
            <c:extLst>
              <c:ext xmlns:c16="http://schemas.microsoft.com/office/drawing/2014/chart" uri="{C3380CC4-5D6E-409C-BE32-E72D297353CC}">
                <c16:uniqueId val="{00000007-D2FC-418A-A9AC-4748D2789C7D}"/>
              </c:ext>
            </c:extLst>
          </c:dPt>
          <c:dPt>
            <c:idx val="8"/>
            <c:invertIfNegative val="0"/>
            <c:bubble3D val="0"/>
            <c:extLst>
              <c:ext xmlns:c16="http://schemas.microsoft.com/office/drawing/2014/chart" uri="{C3380CC4-5D6E-409C-BE32-E72D297353CC}">
                <c16:uniqueId val="{00000008-D2FC-418A-A9AC-4748D2789C7D}"/>
              </c:ext>
            </c:extLst>
          </c:dPt>
          <c:cat>
            <c:strRef>
              <c:f>ASSESSMENT!$B$4:$B$14</c:f>
              <c:strCache>
                <c:ptCount val="11"/>
                <c:pt idx="0">
                  <c:v>Insurance Policy Coverage</c:v>
                </c:pt>
                <c:pt idx="1">
                  <c:v>Alternative Risk Analysis</c:v>
                </c:pt>
                <c:pt idx="2">
                  <c:v>Risk Tolerance</c:v>
                </c:pt>
                <c:pt idx="3">
                  <c:v>Balance Sheet Protection</c:v>
                </c:pt>
                <c:pt idx="4">
                  <c:v>Web Site Underwriting Review</c:v>
                </c:pt>
                <c:pt idx="5">
                  <c:v>Insurance Company Relationship Capital</c:v>
                </c:pt>
                <c:pt idx="6">
                  <c:v>Insurance Company Comparison</c:v>
                </c:pt>
                <c:pt idx="7">
                  <c:v>Industry Data Analysis / Awareness</c:v>
                </c:pt>
                <c:pt idx="8">
                  <c:v>Carrier Submission Standards</c:v>
                </c:pt>
                <c:pt idx="9">
                  <c:v>Vehicles and Equipment owned, non-owned, policy/procedures and coverage</c:v>
                </c:pt>
                <c:pt idx="10">
                  <c:v>Acceptable E&amp;O Limits</c:v>
                </c:pt>
              </c:strCache>
            </c:strRef>
          </c:cat>
          <c:val>
            <c:numRef>
              <c:f>ASSESSMENT!$P$4:$P$14</c:f>
              <c:numCache>
                <c:formatCode>General</c:formatCode>
                <c:ptCount val="11"/>
                <c:pt idx="0">
                  <c:v>3</c:v>
                </c:pt>
                <c:pt idx="1">
                  <c:v>0</c:v>
                </c:pt>
                <c:pt idx="2">
                  <c:v>0</c:v>
                </c:pt>
                <c:pt idx="3">
                  <c:v>0</c:v>
                </c:pt>
                <c:pt idx="4">
                  <c:v>0</c:v>
                </c:pt>
                <c:pt idx="5">
                  <c:v>3</c:v>
                </c:pt>
                <c:pt idx="6">
                  <c:v>0</c:v>
                </c:pt>
                <c:pt idx="7">
                  <c:v>0</c:v>
                </c:pt>
                <c:pt idx="8">
                  <c:v>3</c:v>
                </c:pt>
                <c:pt idx="9">
                  <c:v>0</c:v>
                </c:pt>
                <c:pt idx="10">
                  <c:v>0</c:v>
                </c:pt>
              </c:numCache>
            </c:numRef>
          </c:val>
          <c:extLst>
            <c:ext xmlns:c16="http://schemas.microsoft.com/office/drawing/2014/chart" uri="{C3380CC4-5D6E-409C-BE32-E72D297353CC}">
              <c16:uniqueId val="{00000009-D2FC-418A-A9AC-4748D2789C7D}"/>
            </c:ext>
          </c:extLst>
        </c:ser>
        <c:ser>
          <c:idx val="1"/>
          <c:order val="1"/>
          <c:tx>
            <c:v>Medium</c:v>
          </c:tx>
          <c:spPr>
            <a:solidFill>
              <a:srgbClr val="FFFF00"/>
            </a:solidFill>
          </c:spPr>
          <c:invertIfNegative val="0"/>
          <c:cat>
            <c:strRef>
              <c:f>ASSESSMENT!$B$4:$B$14</c:f>
              <c:strCache>
                <c:ptCount val="11"/>
                <c:pt idx="0">
                  <c:v>Insurance Policy Coverage</c:v>
                </c:pt>
                <c:pt idx="1">
                  <c:v>Alternative Risk Analysis</c:v>
                </c:pt>
                <c:pt idx="2">
                  <c:v>Risk Tolerance</c:v>
                </c:pt>
                <c:pt idx="3">
                  <c:v>Balance Sheet Protection</c:v>
                </c:pt>
                <c:pt idx="4">
                  <c:v>Web Site Underwriting Review</c:v>
                </c:pt>
                <c:pt idx="5">
                  <c:v>Insurance Company Relationship Capital</c:v>
                </c:pt>
                <c:pt idx="6">
                  <c:v>Insurance Company Comparison</c:v>
                </c:pt>
                <c:pt idx="7">
                  <c:v>Industry Data Analysis / Awareness</c:v>
                </c:pt>
                <c:pt idx="8">
                  <c:v>Carrier Submission Standards</c:v>
                </c:pt>
                <c:pt idx="9">
                  <c:v>Vehicles and Equipment owned, non-owned, policy/procedures and coverage</c:v>
                </c:pt>
                <c:pt idx="10">
                  <c:v>Acceptable E&amp;O Limits</c:v>
                </c:pt>
              </c:strCache>
            </c:strRef>
          </c:cat>
          <c:val>
            <c:numRef>
              <c:f>ASSESSMENT!$Q$4:$Q$14</c:f>
              <c:numCache>
                <c:formatCode>General</c:formatCode>
                <c:ptCount val="11"/>
                <c:pt idx="0">
                  <c:v>0</c:v>
                </c:pt>
                <c:pt idx="1">
                  <c:v>2</c:v>
                </c:pt>
                <c:pt idx="2">
                  <c:v>0</c:v>
                </c:pt>
                <c:pt idx="3">
                  <c:v>2</c:v>
                </c:pt>
                <c:pt idx="4">
                  <c:v>2</c:v>
                </c:pt>
                <c:pt idx="5">
                  <c:v>0</c:v>
                </c:pt>
                <c:pt idx="6">
                  <c:v>2</c:v>
                </c:pt>
                <c:pt idx="7">
                  <c:v>0</c:v>
                </c:pt>
                <c:pt idx="8">
                  <c:v>0</c:v>
                </c:pt>
                <c:pt idx="9">
                  <c:v>2</c:v>
                </c:pt>
                <c:pt idx="10">
                  <c:v>2</c:v>
                </c:pt>
              </c:numCache>
            </c:numRef>
          </c:val>
          <c:extLst>
            <c:ext xmlns:c16="http://schemas.microsoft.com/office/drawing/2014/chart" uri="{C3380CC4-5D6E-409C-BE32-E72D297353CC}">
              <c16:uniqueId val="{0000000A-D2FC-418A-A9AC-4748D2789C7D}"/>
            </c:ext>
          </c:extLst>
        </c:ser>
        <c:ser>
          <c:idx val="2"/>
          <c:order val="2"/>
          <c:tx>
            <c:v>High</c:v>
          </c:tx>
          <c:spPr>
            <a:solidFill>
              <a:srgbClr val="FF0000"/>
            </a:solidFill>
          </c:spPr>
          <c:invertIfNegative val="0"/>
          <c:cat>
            <c:strRef>
              <c:f>ASSESSMENT!$B$4:$B$14</c:f>
              <c:strCache>
                <c:ptCount val="11"/>
                <c:pt idx="0">
                  <c:v>Insurance Policy Coverage</c:v>
                </c:pt>
                <c:pt idx="1">
                  <c:v>Alternative Risk Analysis</c:v>
                </c:pt>
                <c:pt idx="2">
                  <c:v>Risk Tolerance</c:v>
                </c:pt>
                <c:pt idx="3">
                  <c:v>Balance Sheet Protection</c:v>
                </c:pt>
                <c:pt idx="4">
                  <c:v>Web Site Underwriting Review</c:v>
                </c:pt>
                <c:pt idx="5">
                  <c:v>Insurance Company Relationship Capital</c:v>
                </c:pt>
                <c:pt idx="6">
                  <c:v>Insurance Company Comparison</c:v>
                </c:pt>
                <c:pt idx="7">
                  <c:v>Industry Data Analysis / Awareness</c:v>
                </c:pt>
                <c:pt idx="8">
                  <c:v>Carrier Submission Standards</c:v>
                </c:pt>
                <c:pt idx="9">
                  <c:v>Vehicles and Equipment owned, non-owned, policy/procedures and coverage</c:v>
                </c:pt>
                <c:pt idx="10">
                  <c:v>Acceptable E&amp;O Limits</c:v>
                </c:pt>
              </c:strCache>
            </c:strRef>
          </c:cat>
          <c:val>
            <c:numRef>
              <c:f>ASSESSMENT!$R$4:$R$14</c:f>
              <c:numCache>
                <c:formatCode>General</c:formatCode>
                <c:ptCount val="11"/>
                <c:pt idx="0">
                  <c:v>0</c:v>
                </c:pt>
                <c:pt idx="1">
                  <c:v>0</c:v>
                </c:pt>
                <c:pt idx="2">
                  <c:v>1</c:v>
                </c:pt>
                <c:pt idx="3">
                  <c:v>0</c:v>
                </c:pt>
                <c:pt idx="4">
                  <c:v>0</c:v>
                </c:pt>
                <c:pt idx="5">
                  <c:v>0</c:v>
                </c:pt>
                <c:pt idx="6">
                  <c:v>0</c:v>
                </c:pt>
                <c:pt idx="7">
                  <c:v>1</c:v>
                </c:pt>
                <c:pt idx="8">
                  <c:v>0</c:v>
                </c:pt>
                <c:pt idx="9">
                  <c:v>0</c:v>
                </c:pt>
                <c:pt idx="10">
                  <c:v>0</c:v>
                </c:pt>
              </c:numCache>
            </c:numRef>
          </c:val>
          <c:extLst>
            <c:ext xmlns:c16="http://schemas.microsoft.com/office/drawing/2014/chart" uri="{C3380CC4-5D6E-409C-BE32-E72D297353CC}">
              <c16:uniqueId val="{0000000B-D2FC-418A-A9AC-4748D2789C7D}"/>
            </c:ext>
          </c:extLst>
        </c:ser>
        <c:dLbls>
          <c:showLegendKey val="0"/>
          <c:showVal val="0"/>
          <c:showCatName val="0"/>
          <c:showSerName val="0"/>
          <c:showPercent val="0"/>
          <c:showBubbleSize val="0"/>
        </c:dLbls>
        <c:gapWidth val="150"/>
        <c:overlap val="100"/>
        <c:axId val="-1288993856"/>
        <c:axId val="-1097546240"/>
      </c:barChart>
      <c:catAx>
        <c:axId val="-1288993856"/>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097546240"/>
        <c:crosses val="autoZero"/>
        <c:auto val="1"/>
        <c:lblAlgn val="ctr"/>
        <c:lblOffset val="100"/>
        <c:noMultiLvlLbl val="0"/>
      </c:catAx>
      <c:valAx>
        <c:axId val="-1097546240"/>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288993856"/>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baseline="0">
                <a:latin typeface="Helvetica" panose="020B0604020202020204" pitchFamily="34" charset="0"/>
                <a:cs typeface="Helvetica" panose="020B0604020202020204" pitchFamily="34" charset="0"/>
              </a:rPr>
              <a:t>Business Continuity and Perpetuation</a:t>
            </a:r>
          </a:p>
        </c:rich>
      </c:tx>
      <c:layout>
        <c:manualLayout>
          <c:xMode val="edge"/>
          <c:yMode val="edge"/>
          <c:x val="0.39646518623374299"/>
          <c:y val="5.93220338983051E-2"/>
        </c:manualLayout>
      </c:layout>
      <c:overlay val="0"/>
    </c:title>
    <c:autoTitleDeleted val="0"/>
    <c:plotArea>
      <c:layout/>
      <c:barChart>
        <c:barDir val="bar"/>
        <c:grouping val="stacked"/>
        <c:varyColors val="0"/>
        <c:ser>
          <c:idx val="0"/>
          <c:order val="0"/>
          <c:spPr>
            <a:solidFill>
              <a:srgbClr val="008000"/>
            </a:solidFill>
          </c:spPr>
          <c:invertIfNegative val="0"/>
          <c:dPt>
            <c:idx val="0"/>
            <c:invertIfNegative val="0"/>
            <c:bubble3D val="0"/>
            <c:extLst>
              <c:ext xmlns:c16="http://schemas.microsoft.com/office/drawing/2014/chart" uri="{C3380CC4-5D6E-409C-BE32-E72D297353CC}">
                <c16:uniqueId val="{00000000-DF41-4F53-8A84-B3295F5DEAD0}"/>
              </c:ext>
            </c:extLst>
          </c:dPt>
          <c:dPt>
            <c:idx val="1"/>
            <c:invertIfNegative val="0"/>
            <c:bubble3D val="0"/>
            <c:extLst>
              <c:ext xmlns:c16="http://schemas.microsoft.com/office/drawing/2014/chart" uri="{C3380CC4-5D6E-409C-BE32-E72D297353CC}">
                <c16:uniqueId val="{00000001-DF41-4F53-8A84-B3295F5DEAD0}"/>
              </c:ext>
            </c:extLst>
          </c:dPt>
          <c:dPt>
            <c:idx val="2"/>
            <c:invertIfNegative val="0"/>
            <c:bubble3D val="0"/>
            <c:extLst>
              <c:ext xmlns:c16="http://schemas.microsoft.com/office/drawing/2014/chart" uri="{C3380CC4-5D6E-409C-BE32-E72D297353CC}">
                <c16:uniqueId val="{00000002-DF41-4F53-8A84-B3295F5DEAD0}"/>
              </c:ext>
            </c:extLst>
          </c:dPt>
          <c:dPt>
            <c:idx val="3"/>
            <c:invertIfNegative val="0"/>
            <c:bubble3D val="0"/>
            <c:extLst>
              <c:ext xmlns:c16="http://schemas.microsoft.com/office/drawing/2014/chart" uri="{C3380CC4-5D6E-409C-BE32-E72D297353CC}">
                <c16:uniqueId val="{00000003-DF41-4F53-8A84-B3295F5DEAD0}"/>
              </c:ext>
            </c:extLst>
          </c:dPt>
          <c:dPt>
            <c:idx val="4"/>
            <c:invertIfNegative val="0"/>
            <c:bubble3D val="0"/>
            <c:extLst>
              <c:ext xmlns:c16="http://schemas.microsoft.com/office/drawing/2014/chart" uri="{C3380CC4-5D6E-409C-BE32-E72D297353CC}">
                <c16:uniqueId val="{00000004-DF41-4F53-8A84-B3295F5DEAD0}"/>
              </c:ext>
            </c:extLst>
          </c:dPt>
          <c:dPt>
            <c:idx val="5"/>
            <c:invertIfNegative val="0"/>
            <c:bubble3D val="0"/>
            <c:extLst>
              <c:ext xmlns:c16="http://schemas.microsoft.com/office/drawing/2014/chart" uri="{C3380CC4-5D6E-409C-BE32-E72D297353CC}">
                <c16:uniqueId val="{00000005-DF41-4F53-8A84-B3295F5DEAD0}"/>
              </c:ext>
            </c:extLst>
          </c:dPt>
          <c:dPt>
            <c:idx val="6"/>
            <c:invertIfNegative val="0"/>
            <c:bubble3D val="0"/>
            <c:extLst>
              <c:ext xmlns:c16="http://schemas.microsoft.com/office/drawing/2014/chart" uri="{C3380CC4-5D6E-409C-BE32-E72D297353CC}">
                <c16:uniqueId val="{00000006-DF41-4F53-8A84-B3295F5DEAD0}"/>
              </c:ext>
            </c:extLst>
          </c:dPt>
          <c:dPt>
            <c:idx val="7"/>
            <c:invertIfNegative val="0"/>
            <c:bubble3D val="0"/>
            <c:extLst>
              <c:ext xmlns:c16="http://schemas.microsoft.com/office/drawing/2014/chart" uri="{C3380CC4-5D6E-409C-BE32-E72D297353CC}">
                <c16:uniqueId val="{00000007-DF41-4F53-8A84-B3295F5DEAD0}"/>
              </c:ext>
            </c:extLst>
          </c:dPt>
          <c:dPt>
            <c:idx val="8"/>
            <c:invertIfNegative val="0"/>
            <c:bubble3D val="0"/>
            <c:extLst>
              <c:ext xmlns:c16="http://schemas.microsoft.com/office/drawing/2014/chart" uri="{C3380CC4-5D6E-409C-BE32-E72D297353CC}">
                <c16:uniqueId val="{00000008-DF41-4F53-8A84-B3295F5DEAD0}"/>
              </c:ext>
            </c:extLst>
          </c:dPt>
          <c:cat>
            <c:strRef>
              <c:f>ASSESSMENT!$B$109:$B$113</c:f>
              <c:strCache>
                <c:ptCount val="5"/>
                <c:pt idx="0">
                  <c:v>Exit Planning</c:v>
                </c:pt>
                <c:pt idx="1">
                  <c:v>Business Continuity (Planned and Unplanned)</c:v>
                </c:pt>
                <c:pt idx="2">
                  <c:v>Financial Modeling</c:v>
                </c:pt>
                <c:pt idx="3">
                  <c:v>Tax Planning</c:v>
                </c:pt>
                <c:pt idx="4">
                  <c:v>Family Involvement</c:v>
                </c:pt>
              </c:strCache>
            </c:strRef>
          </c:cat>
          <c:val>
            <c:numRef>
              <c:f>ASSESSMENT!$P$108:$P$112</c:f>
              <c:numCache>
                <c:formatCode>General</c:formatCode>
                <c:ptCount val="5"/>
                <c:pt idx="0">
                  <c:v>3</c:v>
                </c:pt>
                <c:pt idx="1">
                  <c:v>0</c:v>
                </c:pt>
                <c:pt idx="2">
                  <c:v>0</c:v>
                </c:pt>
                <c:pt idx="3">
                  <c:v>0</c:v>
                </c:pt>
                <c:pt idx="4">
                  <c:v>0</c:v>
                </c:pt>
              </c:numCache>
            </c:numRef>
          </c:val>
          <c:extLst>
            <c:ext xmlns:c16="http://schemas.microsoft.com/office/drawing/2014/chart" uri="{C3380CC4-5D6E-409C-BE32-E72D297353CC}">
              <c16:uniqueId val="{00000009-DF41-4F53-8A84-B3295F5DEAD0}"/>
            </c:ext>
          </c:extLst>
        </c:ser>
        <c:ser>
          <c:idx val="1"/>
          <c:order val="1"/>
          <c:spPr>
            <a:solidFill>
              <a:srgbClr val="FFFF00"/>
            </a:solidFill>
          </c:spPr>
          <c:invertIfNegative val="0"/>
          <c:cat>
            <c:strRef>
              <c:f>ASSESSMENT!$B$109:$B$113</c:f>
              <c:strCache>
                <c:ptCount val="5"/>
                <c:pt idx="0">
                  <c:v>Exit Planning</c:v>
                </c:pt>
                <c:pt idx="1">
                  <c:v>Business Continuity (Planned and Unplanned)</c:v>
                </c:pt>
                <c:pt idx="2">
                  <c:v>Financial Modeling</c:v>
                </c:pt>
                <c:pt idx="3">
                  <c:v>Tax Planning</c:v>
                </c:pt>
                <c:pt idx="4">
                  <c:v>Family Involvement</c:v>
                </c:pt>
              </c:strCache>
            </c:strRef>
          </c:cat>
          <c:val>
            <c:numRef>
              <c:f>ASSESSMENT!$Q$108:$Q$112</c:f>
              <c:numCache>
                <c:formatCode>General</c:formatCode>
                <c:ptCount val="5"/>
                <c:pt idx="0">
                  <c:v>0</c:v>
                </c:pt>
                <c:pt idx="1">
                  <c:v>2</c:v>
                </c:pt>
                <c:pt idx="2">
                  <c:v>0</c:v>
                </c:pt>
                <c:pt idx="3">
                  <c:v>2</c:v>
                </c:pt>
                <c:pt idx="4">
                  <c:v>2</c:v>
                </c:pt>
              </c:numCache>
            </c:numRef>
          </c:val>
          <c:extLst>
            <c:ext xmlns:c16="http://schemas.microsoft.com/office/drawing/2014/chart" uri="{C3380CC4-5D6E-409C-BE32-E72D297353CC}">
              <c16:uniqueId val="{0000000A-DF41-4F53-8A84-B3295F5DEAD0}"/>
            </c:ext>
          </c:extLst>
        </c:ser>
        <c:ser>
          <c:idx val="2"/>
          <c:order val="2"/>
          <c:spPr>
            <a:solidFill>
              <a:srgbClr val="FF0000"/>
            </a:solidFill>
          </c:spPr>
          <c:invertIfNegative val="0"/>
          <c:cat>
            <c:strRef>
              <c:f>ASSESSMENT!$B$109:$B$113</c:f>
              <c:strCache>
                <c:ptCount val="5"/>
                <c:pt idx="0">
                  <c:v>Exit Planning</c:v>
                </c:pt>
                <c:pt idx="1">
                  <c:v>Business Continuity (Planned and Unplanned)</c:v>
                </c:pt>
                <c:pt idx="2">
                  <c:v>Financial Modeling</c:v>
                </c:pt>
                <c:pt idx="3">
                  <c:v>Tax Planning</c:v>
                </c:pt>
                <c:pt idx="4">
                  <c:v>Family Involvement</c:v>
                </c:pt>
              </c:strCache>
            </c:strRef>
          </c:cat>
          <c:val>
            <c:numRef>
              <c:f>ASSESSMENT!$R$108:$R$112</c:f>
              <c:numCache>
                <c:formatCode>General</c:formatCode>
                <c:ptCount val="5"/>
                <c:pt idx="0">
                  <c:v>0</c:v>
                </c:pt>
                <c:pt idx="1">
                  <c:v>0</c:v>
                </c:pt>
                <c:pt idx="2">
                  <c:v>1</c:v>
                </c:pt>
                <c:pt idx="3">
                  <c:v>0</c:v>
                </c:pt>
                <c:pt idx="4">
                  <c:v>0</c:v>
                </c:pt>
              </c:numCache>
            </c:numRef>
          </c:val>
          <c:extLst>
            <c:ext xmlns:c16="http://schemas.microsoft.com/office/drawing/2014/chart" uri="{C3380CC4-5D6E-409C-BE32-E72D297353CC}">
              <c16:uniqueId val="{0000000B-DF41-4F53-8A84-B3295F5DEAD0}"/>
            </c:ext>
          </c:extLst>
        </c:ser>
        <c:dLbls>
          <c:showLegendKey val="0"/>
          <c:showVal val="0"/>
          <c:showCatName val="0"/>
          <c:showSerName val="0"/>
          <c:showPercent val="0"/>
          <c:showBubbleSize val="0"/>
        </c:dLbls>
        <c:gapWidth val="150"/>
        <c:overlap val="100"/>
        <c:axId val="-1289376608"/>
        <c:axId val="-1289381776"/>
      </c:barChart>
      <c:catAx>
        <c:axId val="-1289376608"/>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289381776"/>
        <c:crosses val="autoZero"/>
        <c:auto val="1"/>
        <c:lblAlgn val="ctr"/>
        <c:lblOffset val="100"/>
        <c:noMultiLvlLbl val="0"/>
      </c:catAx>
      <c:valAx>
        <c:axId val="-1289381776"/>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289376608"/>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Workplace Safety</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A199-40D7-8FE1-A8884589A1A3}"/>
              </c:ext>
            </c:extLst>
          </c:dPt>
          <c:dPt>
            <c:idx val="1"/>
            <c:invertIfNegative val="0"/>
            <c:bubble3D val="0"/>
            <c:extLst>
              <c:ext xmlns:c16="http://schemas.microsoft.com/office/drawing/2014/chart" uri="{C3380CC4-5D6E-409C-BE32-E72D297353CC}">
                <c16:uniqueId val="{00000001-A199-40D7-8FE1-A8884589A1A3}"/>
              </c:ext>
            </c:extLst>
          </c:dPt>
          <c:dPt>
            <c:idx val="2"/>
            <c:invertIfNegative val="0"/>
            <c:bubble3D val="0"/>
            <c:extLst>
              <c:ext xmlns:c16="http://schemas.microsoft.com/office/drawing/2014/chart" uri="{C3380CC4-5D6E-409C-BE32-E72D297353CC}">
                <c16:uniqueId val="{00000002-A199-40D7-8FE1-A8884589A1A3}"/>
              </c:ext>
            </c:extLst>
          </c:dPt>
          <c:dPt>
            <c:idx val="3"/>
            <c:invertIfNegative val="0"/>
            <c:bubble3D val="0"/>
            <c:extLst>
              <c:ext xmlns:c16="http://schemas.microsoft.com/office/drawing/2014/chart" uri="{C3380CC4-5D6E-409C-BE32-E72D297353CC}">
                <c16:uniqueId val="{00000003-A199-40D7-8FE1-A8884589A1A3}"/>
              </c:ext>
            </c:extLst>
          </c:dPt>
          <c:dPt>
            <c:idx val="4"/>
            <c:invertIfNegative val="0"/>
            <c:bubble3D val="0"/>
            <c:extLst>
              <c:ext xmlns:c16="http://schemas.microsoft.com/office/drawing/2014/chart" uri="{C3380CC4-5D6E-409C-BE32-E72D297353CC}">
                <c16:uniqueId val="{00000004-A199-40D7-8FE1-A8884589A1A3}"/>
              </c:ext>
            </c:extLst>
          </c:dPt>
          <c:dPt>
            <c:idx val="5"/>
            <c:invertIfNegative val="0"/>
            <c:bubble3D val="0"/>
            <c:extLst>
              <c:ext xmlns:c16="http://schemas.microsoft.com/office/drawing/2014/chart" uri="{C3380CC4-5D6E-409C-BE32-E72D297353CC}">
                <c16:uniqueId val="{00000005-A199-40D7-8FE1-A8884589A1A3}"/>
              </c:ext>
            </c:extLst>
          </c:dPt>
          <c:dPt>
            <c:idx val="6"/>
            <c:invertIfNegative val="0"/>
            <c:bubble3D val="0"/>
            <c:extLst>
              <c:ext xmlns:c16="http://schemas.microsoft.com/office/drawing/2014/chart" uri="{C3380CC4-5D6E-409C-BE32-E72D297353CC}">
                <c16:uniqueId val="{00000006-A199-40D7-8FE1-A8884589A1A3}"/>
              </c:ext>
            </c:extLst>
          </c:dPt>
          <c:dPt>
            <c:idx val="7"/>
            <c:invertIfNegative val="0"/>
            <c:bubble3D val="0"/>
            <c:extLst>
              <c:ext xmlns:c16="http://schemas.microsoft.com/office/drawing/2014/chart" uri="{C3380CC4-5D6E-409C-BE32-E72D297353CC}">
                <c16:uniqueId val="{00000007-A199-40D7-8FE1-A8884589A1A3}"/>
              </c:ext>
            </c:extLst>
          </c:dPt>
          <c:dPt>
            <c:idx val="8"/>
            <c:invertIfNegative val="0"/>
            <c:bubble3D val="0"/>
            <c:extLst>
              <c:ext xmlns:c16="http://schemas.microsoft.com/office/drawing/2014/chart" uri="{C3380CC4-5D6E-409C-BE32-E72D297353CC}">
                <c16:uniqueId val="{00000008-A199-40D7-8FE1-A8884589A1A3}"/>
              </c:ext>
            </c:extLst>
          </c:dPt>
          <c:cat>
            <c:strRef>
              <c:f>ASSESSMENT!$B$20:$B$38</c:f>
              <c:strCache>
                <c:ptCount val="19"/>
                <c:pt idx="0">
                  <c:v>Work Comp Emod Industry Comparison</c:v>
                </c:pt>
                <c:pt idx="1">
                  <c:v>Leadership / Management Awareness of W/C Cost Control Measures.</c:v>
                </c:pt>
                <c:pt idx="2">
                  <c:v>Safety Program</c:v>
                </c:pt>
                <c:pt idx="3">
                  <c:v>Return to Work Initiatives</c:v>
                </c:pt>
                <c:pt idx="4">
                  <c:v>Injury Triage</c:v>
                </c:pt>
                <c:pt idx="5">
                  <c:v>Mitigation Systems in Place</c:v>
                </c:pt>
                <c:pt idx="6">
                  <c:v>Injury process and Standards</c:v>
                </c:pt>
                <c:pt idx="7">
                  <c:v>Negligent Entrustment Mitigation</c:v>
                </c:pt>
                <c:pt idx="8">
                  <c:v>Prevention Documentation</c:v>
                </c:pt>
                <c:pt idx="9">
                  <c:v>Accident Repetitiveness</c:v>
                </c:pt>
                <c:pt idx="10">
                  <c:v>Safety Communications</c:v>
                </c:pt>
                <c:pt idx="11">
                  <c:v>Drug Free Workplace</c:v>
                </c:pt>
                <c:pt idx="12">
                  <c:v>Maximize EMod to Best in Class</c:v>
                </c:pt>
                <c:pt idx="13">
                  <c:v>Proper Employee Classification</c:v>
                </c:pt>
                <c:pt idx="14">
                  <c:v>Proactive Claim Management</c:v>
                </c:pt>
                <c:pt idx="15">
                  <c:v>Employee Health Insurance</c:v>
                </c:pt>
                <c:pt idx="16">
                  <c:v>Employee Health Clarity</c:v>
                </c:pt>
                <c:pt idx="17">
                  <c:v>Healthy Workplace</c:v>
                </c:pt>
                <c:pt idx="18">
                  <c:v>Blood Borne Pathogens</c:v>
                </c:pt>
              </c:strCache>
            </c:strRef>
          </c:cat>
          <c:val>
            <c:numRef>
              <c:f>ASSESSMENT!$P$19:$P$38</c:f>
              <c:numCache>
                <c:formatCode>General</c:formatCode>
                <c:ptCount val="20"/>
                <c:pt idx="0">
                  <c:v>0</c:v>
                </c:pt>
                <c:pt idx="1">
                  <c:v>0</c:v>
                </c:pt>
                <c:pt idx="2">
                  <c:v>0</c:v>
                </c:pt>
                <c:pt idx="3">
                  <c:v>3</c:v>
                </c:pt>
                <c:pt idx="4">
                  <c:v>0</c:v>
                </c:pt>
                <c:pt idx="5">
                  <c:v>3</c:v>
                </c:pt>
                <c:pt idx="6">
                  <c:v>3</c:v>
                </c:pt>
                <c:pt idx="7">
                  <c:v>0</c:v>
                </c:pt>
                <c:pt idx="8">
                  <c:v>0</c:v>
                </c:pt>
                <c:pt idx="9">
                  <c:v>3</c:v>
                </c:pt>
                <c:pt idx="10">
                  <c:v>3</c:v>
                </c:pt>
                <c:pt idx="11">
                  <c:v>3</c:v>
                </c:pt>
                <c:pt idx="12">
                  <c:v>0</c:v>
                </c:pt>
                <c:pt idx="13">
                  <c:v>3</c:v>
                </c:pt>
                <c:pt idx="14">
                  <c:v>0</c:v>
                </c:pt>
                <c:pt idx="15">
                  <c:v>0</c:v>
                </c:pt>
                <c:pt idx="16">
                  <c:v>0</c:v>
                </c:pt>
                <c:pt idx="17">
                  <c:v>0</c:v>
                </c:pt>
                <c:pt idx="18">
                  <c:v>0</c:v>
                </c:pt>
                <c:pt idx="19">
                  <c:v>0</c:v>
                </c:pt>
              </c:numCache>
            </c:numRef>
          </c:val>
          <c:extLst>
            <c:ext xmlns:c16="http://schemas.microsoft.com/office/drawing/2014/chart" uri="{C3380CC4-5D6E-409C-BE32-E72D297353CC}">
              <c16:uniqueId val="{00000009-A199-40D7-8FE1-A8884589A1A3}"/>
            </c:ext>
          </c:extLst>
        </c:ser>
        <c:ser>
          <c:idx val="1"/>
          <c:order val="1"/>
          <c:tx>
            <c:v>Medium</c:v>
          </c:tx>
          <c:spPr>
            <a:solidFill>
              <a:srgbClr val="FFFF00"/>
            </a:solidFill>
          </c:spPr>
          <c:invertIfNegative val="0"/>
          <c:cat>
            <c:strRef>
              <c:f>ASSESSMENT!$B$20:$B$38</c:f>
              <c:strCache>
                <c:ptCount val="19"/>
                <c:pt idx="0">
                  <c:v>Work Comp Emod Industry Comparison</c:v>
                </c:pt>
                <c:pt idx="1">
                  <c:v>Leadership / Management Awareness of W/C Cost Control Measures.</c:v>
                </c:pt>
                <c:pt idx="2">
                  <c:v>Safety Program</c:v>
                </c:pt>
                <c:pt idx="3">
                  <c:v>Return to Work Initiatives</c:v>
                </c:pt>
                <c:pt idx="4">
                  <c:v>Injury Triage</c:v>
                </c:pt>
                <c:pt idx="5">
                  <c:v>Mitigation Systems in Place</c:v>
                </c:pt>
                <c:pt idx="6">
                  <c:v>Injury process and Standards</c:v>
                </c:pt>
                <c:pt idx="7">
                  <c:v>Negligent Entrustment Mitigation</c:v>
                </c:pt>
                <c:pt idx="8">
                  <c:v>Prevention Documentation</c:v>
                </c:pt>
                <c:pt idx="9">
                  <c:v>Accident Repetitiveness</c:v>
                </c:pt>
                <c:pt idx="10">
                  <c:v>Safety Communications</c:v>
                </c:pt>
                <c:pt idx="11">
                  <c:v>Drug Free Workplace</c:v>
                </c:pt>
                <c:pt idx="12">
                  <c:v>Maximize EMod to Best in Class</c:v>
                </c:pt>
                <c:pt idx="13">
                  <c:v>Proper Employee Classification</c:v>
                </c:pt>
                <c:pt idx="14">
                  <c:v>Proactive Claim Management</c:v>
                </c:pt>
                <c:pt idx="15">
                  <c:v>Employee Health Insurance</c:v>
                </c:pt>
                <c:pt idx="16">
                  <c:v>Employee Health Clarity</c:v>
                </c:pt>
                <c:pt idx="17">
                  <c:v>Healthy Workplace</c:v>
                </c:pt>
                <c:pt idx="18">
                  <c:v>Blood Borne Pathogens</c:v>
                </c:pt>
              </c:strCache>
            </c:strRef>
          </c:cat>
          <c:val>
            <c:numRef>
              <c:f>ASSESSMENT!$Q$19:$Q$38</c:f>
              <c:numCache>
                <c:formatCode>General</c:formatCode>
                <c:ptCount val="20"/>
                <c:pt idx="0">
                  <c:v>2</c:v>
                </c:pt>
                <c:pt idx="1">
                  <c:v>2</c:v>
                </c:pt>
                <c:pt idx="2">
                  <c:v>0</c:v>
                </c:pt>
                <c:pt idx="3">
                  <c:v>0</c:v>
                </c:pt>
                <c:pt idx="4">
                  <c:v>2</c:v>
                </c:pt>
                <c:pt idx="5">
                  <c:v>0</c:v>
                </c:pt>
                <c:pt idx="6">
                  <c:v>0</c:v>
                </c:pt>
                <c:pt idx="7">
                  <c:v>2</c:v>
                </c:pt>
                <c:pt idx="8">
                  <c:v>0</c:v>
                </c:pt>
                <c:pt idx="9">
                  <c:v>0</c:v>
                </c:pt>
                <c:pt idx="10">
                  <c:v>0</c:v>
                </c:pt>
                <c:pt idx="11">
                  <c:v>0</c:v>
                </c:pt>
                <c:pt idx="12">
                  <c:v>2</c:v>
                </c:pt>
                <c:pt idx="13">
                  <c:v>0</c:v>
                </c:pt>
                <c:pt idx="14">
                  <c:v>2</c:v>
                </c:pt>
                <c:pt idx="15">
                  <c:v>0</c:v>
                </c:pt>
                <c:pt idx="16">
                  <c:v>2</c:v>
                </c:pt>
                <c:pt idx="17">
                  <c:v>2</c:v>
                </c:pt>
                <c:pt idx="18">
                  <c:v>2</c:v>
                </c:pt>
                <c:pt idx="19">
                  <c:v>0</c:v>
                </c:pt>
              </c:numCache>
            </c:numRef>
          </c:val>
          <c:extLst>
            <c:ext xmlns:c16="http://schemas.microsoft.com/office/drawing/2014/chart" uri="{C3380CC4-5D6E-409C-BE32-E72D297353CC}">
              <c16:uniqueId val="{0000000A-A199-40D7-8FE1-A8884589A1A3}"/>
            </c:ext>
          </c:extLst>
        </c:ser>
        <c:ser>
          <c:idx val="2"/>
          <c:order val="2"/>
          <c:tx>
            <c:v>High</c:v>
          </c:tx>
          <c:spPr>
            <a:solidFill>
              <a:srgbClr val="FF0000"/>
            </a:solidFill>
          </c:spPr>
          <c:invertIfNegative val="0"/>
          <c:cat>
            <c:strRef>
              <c:f>ASSESSMENT!$B$20:$B$38</c:f>
              <c:strCache>
                <c:ptCount val="19"/>
                <c:pt idx="0">
                  <c:v>Work Comp Emod Industry Comparison</c:v>
                </c:pt>
                <c:pt idx="1">
                  <c:v>Leadership / Management Awareness of W/C Cost Control Measures.</c:v>
                </c:pt>
                <c:pt idx="2">
                  <c:v>Safety Program</c:v>
                </c:pt>
                <c:pt idx="3">
                  <c:v>Return to Work Initiatives</c:v>
                </c:pt>
                <c:pt idx="4">
                  <c:v>Injury Triage</c:v>
                </c:pt>
                <c:pt idx="5">
                  <c:v>Mitigation Systems in Place</c:v>
                </c:pt>
                <c:pt idx="6">
                  <c:v>Injury process and Standards</c:v>
                </c:pt>
                <c:pt idx="7">
                  <c:v>Negligent Entrustment Mitigation</c:v>
                </c:pt>
                <c:pt idx="8">
                  <c:v>Prevention Documentation</c:v>
                </c:pt>
                <c:pt idx="9">
                  <c:v>Accident Repetitiveness</c:v>
                </c:pt>
                <c:pt idx="10">
                  <c:v>Safety Communications</c:v>
                </c:pt>
                <c:pt idx="11">
                  <c:v>Drug Free Workplace</c:v>
                </c:pt>
                <c:pt idx="12">
                  <c:v>Maximize EMod to Best in Class</c:v>
                </c:pt>
                <c:pt idx="13">
                  <c:v>Proper Employee Classification</c:v>
                </c:pt>
                <c:pt idx="14">
                  <c:v>Proactive Claim Management</c:v>
                </c:pt>
                <c:pt idx="15">
                  <c:v>Employee Health Insurance</c:v>
                </c:pt>
                <c:pt idx="16">
                  <c:v>Employee Health Clarity</c:v>
                </c:pt>
                <c:pt idx="17">
                  <c:v>Healthy Workplace</c:v>
                </c:pt>
                <c:pt idx="18">
                  <c:v>Blood Borne Pathogens</c:v>
                </c:pt>
              </c:strCache>
            </c:strRef>
          </c:cat>
          <c:val>
            <c:numRef>
              <c:f>ASSESSMENT!$R$19:$R$38</c:f>
              <c:numCache>
                <c:formatCode>General</c:formatCode>
                <c:ptCount val="20"/>
                <c:pt idx="0">
                  <c:v>0</c:v>
                </c:pt>
                <c:pt idx="1">
                  <c:v>0</c:v>
                </c:pt>
                <c:pt idx="2">
                  <c:v>1</c:v>
                </c:pt>
                <c:pt idx="3">
                  <c:v>0</c:v>
                </c:pt>
                <c:pt idx="4">
                  <c:v>0</c:v>
                </c:pt>
                <c:pt idx="5">
                  <c:v>0</c:v>
                </c:pt>
                <c:pt idx="6">
                  <c:v>0</c:v>
                </c:pt>
                <c:pt idx="7">
                  <c:v>0</c:v>
                </c:pt>
                <c:pt idx="8">
                  <c:v>1</c:v>
                </c:pt>
                <c:pt idx="9">
                  <c:v>0</c:v>
                </c:pt>
                <c:pt idx="10">
                  <c:v>0</c:v>
                </c:pt>
                <c:pt idx="11">
                  <c:v>0</c:v>
                </c:pt>
                <c:pt idx="12">
                  <c:v>0</c:v>
                </c:pt>
                <c:pt idx="13">
                  <c:v>0</c:v>
                </c:pt>
                <c:pt idx="14">
                  <c:v>0</c:v>
                </c:pt>
                <c:pt idx="15">
                  <c:v>1</c:v>
                </c:pt>
                <c:pt idx="16">
                  <c:v>0</c:v>
                </c:pt>
                <c:pt idx="17">
                  <c:v>0</c:v>
                </c:pt>
                <c:pt idx="18">
                  <c:v>0</c:v>
                </c:pt>
                <c:pt idx="19">
                  <c:v>0</c:v>
                </c:pt>
              </c:numCache>
            </c:numRef>
          </c:val>
          <c:extLst>
            <c:ext xmlns:c16="http://schemas.microsoft.com/office/drawing/2014/chart" uri="{C3380CC4-5D6E-409C-BE32-E72D297353CC}">
              <c16:uniqueId val="{0000000B-A199-40D7-8FE1-A8884589A1A3}"/>
            </c:ext>
          </c:extLst>
        </c:ser>
        <c:dLbls>
          <c:showLegendKey val="0"/>
          <c:showVal val="0"/>
          <c:showCatName val="0"/>
          <c:showSerName val="0"/>
          <c:showPercent val="0"/>
          <c:showBubbleSize val="0"/>
        </c:dLbls>
        <c:gapWidth val="150"/>
        <c:overlap val="100"/>
        <c:axId val="-1108457728"/>
        <c:axId val="-1182395424"/>
      </c:barChart>
      <c:catAx>
        <c:axId val="-1108457728"/>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182395424"/>
        <c:crosses val="autoZero"/>
        <c:auto val="1"/>
        <c:lblAlgn val="ctr"/>
        <c:lblOffset val="100"/>
        <c:noMultiLvlLbl val="0"/>
      </c:catAx>
      <c:valAx>
        <c:axId val="-1182395424"/>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108457728"/>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HR</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132B-40BC-8A04-20C522CC4AA4}"/>
              </c:ext>
            </c:extLst>
          </c:dPt>
          <c:dPt>
            <c:idx val="1"/>
            <c:invertIfNegative val="0"/>
            <c:bubble3D val="0"/>
            <c:extLst>
              <c:ext xmlns:c16="http://schemas.microsoft.com/office/drawing/2014/chart" uri="{C3380CC4-5D6E-409C-BE32-E72D297353CC}">
                <c16:uniqueId val="{00000001-132B-40BC-8A04-20C522CC4AA4}"/>
              </c:ext>
            </c:extLst>
          </c:dPt>
          <c:dPt>
            <c:idx val="2"/>
            <c:invertIfNegative val="0"/>
            <c:bubble3D val="0"/>
            <c:extLst>
              <c:ext xmlns:c16="http://schemas.microsoft.com/office/drawing/2014/chart" uri="{C3380CC4-5D6E-409C-BE32-E72D297353CC}">
                <c16:uniqueId val="{00000002-132B-40BC-8A04-20C522CC4AA4}"/>
              </c:ext>
            </c:extLst>
          </c:dPt>
          <c:dPt>
            <c:idx val="3"/>
            <c:invertIfNegative val="0"/>
            <c:bubble3D val="0"/>
            <c:extLst>
              <c:ext xmlns:c16="http://schemas.microsoft.com/office/drawing/2014/chart" uri="{C3380CC4-5D6E-409C-BE32-E72D297353CC}">
                <c16:uniqueId val="{00000003-132B-40BC-8A04-20C522CC4AA4}"/>
              </c:ext>
            </c:extLst>
          </c:dPt>
          <c:dPt>
            <c:idx val="4"/>
            <c:invertIfNegative val="0"/>
            <c:bubble3D val="0"/>
            <c:extLst>
              <c:ext xmlns:c16="http://schemas.microsoft.com/office/drawing/2014/chart" uri="{C3380CC4-5D6E-409C-BE32-E72D297353CC}">
                <c16:uniqueId val="{00000004-132B-40BC-8A04-20C522CC4AA4}"/>
              </c:ext>
            </c:extLst>
          </c:dPt>
          <c:dPt>
            <c:idx val="5"/>
            <c:invertIfNegative val="0"/>
            <c:bubble3D val="0"/>
            <c:extLst>
              <c:ext xmlns:c16="http://schemas.microsoft.com/office/drawing/2014/chart" uri="{C3380CC4-5D6E-409C-BE32-E72D297353CC}">
                <c16:uniqueId val="{00000005-132B-40BC-8A04-20C522CC4AA4}"/>
              </c:ext>
            </c:extLst>
          </c:dPt>
          <c:dPt>
            <c:idx val="6"/>
            <c:invertIfNegative val="0"/>
            <c:bubble3D val="0"/>
            <c:extLst>
              <c:ext xmlns:c16="http://schemas.microsoft.com/office/drawing/2014/chart" uri="{C3380CC4-5D6E-409C-BE32-E72D297353CC}">
                <c16:uniqueId val="{00000006-132B-40BC-8A04-20C522CC4AA4}"/>
              </c:ext>
            </c:extLst>
          </c:dPt>
          <c:dPt>
            <c:idx val="7"/>
            <c:invertIfNegative val="0"/>
            <c:bubble3D val="0"/>
            <c:extLst>
              <c:ext xmlns:c16="http://schemas.microsoft.com/office/drawing/2014/chart" uri="{C3380CC4-5D6E-409C-BE32-E72D297353CC}">
                <c16:uniqueId val="{00000007-132B-40BC-8A04-20C522CC4AA4}"/>
              </c:ext>
            </c:extLst>
          </c:dPt>
          <c:dPt>
            <c:idx val="8"/>
            <c:invertIfNegative val="0"/>
            <c:bubble3D val="0"/>
            <c:extLst>
              <c:ext xmlns:c16="http://schemas.microsoft.com/office/drawing/2014/chart" uri="{C3380CC4-5D6E-409C-BE32-E72D297353CC}">
                <c16:uniqueId val="{00000008-132B-40BC-8A04-20C522CC4AA4}"/>
              </c:ext>
            </c:extLst>
          </c:dPt>
          <c:cat>
            <c:strRef>
              <c:f>ASSESSMENT!$B$43:$B$54</c:f>
              <c:strCache>
                <c:ptCount val="12"/>
                <c:pt idx="0">
                  <c:v>EEOC</c:v>
                </c:pt>
                <c:pt idx="1">
                  <c:v>ADA</c:v>
                </c:pt>
                <c:pt idx="2">
                  <c:v>Sexual Harassment</c:v>
                </c:pt>
                <c:pt idx="3">
                  <c:v>Hiring</c:v>
                </c:pt>
                <c:pt idx="4">
                  <c:v>Termination</c:v>
                </c:pt>
                <c:pt idx="5">
                  <c:v>Discipline</c:v>
                </c:pt>
                <c:pt idx="6">
                  <c:v>Performance Management</c:v>
                </c:pt>
                <c:pt idx="7">
                  <c:v>Healthcare Compliance</c:v>
                </c:pt>
                <c:pt idx="8">
                  <c:v>I-9 Compliance</c:v>
                </c:pt>
                <c:pt idx="9">
                  <c:v>ADA, FMLA, Workers Comp Leave Mgmt</c:v>
                </c:pt>
                <c:pt idx="10">
                  <c:v>Workplace Violence</c:v>
                </c:pt>
                <c:pt idx="11">
                  <c:v>Labor Organization</c:v>
                </c:pt>
              </c:strCache>
            </c:strRef>
          </c:cat>
          <c:val>
            <c:numRef>
              <c:f>ASSESSMENT!$P$40:$P$51</c:f>
              <c:numCache>
                <c:formatCode>General</c:formatCode>
                <c:ptCount val="12"/>
                <c:pt idx="0">
                  <c:v>3</c:v>
                </c:pt>
                <c:pt idx="1">
                  <c:v>0</c:v>
                </c:pt>
                <c:pt idx="2">
                  <c:v>0</c:v>
                </c:pt>
                <c:pt idx="3">
                  <c:v>0</c:v>
                </c:pt>
                <c:pt idx="4">
                  <c:v>0</c:v>
                </c:pt>
                <c:pt idx="5">
                  <c:v>0</c:v>
                </c:pt>
                <c:pt idx="6">
                  <c:v>3</c:v>
                </c:pt>
                <c:pt idx="7">
                  <c:v>0</c:v>
                </c:pt>
                <c:pt idx="8">
                  <c:v>0</c:v>
                </c:pt>
                <c:pt idx="9">
                  <c:v>0</c:v>
                </c:pt>
                <c:pt idx="10">
                  <c:v>0</c:v>
                </c:pt>
                <c:pt idx="11">
                  <c:v>0</c:v>
                </c:pt>
              </c:numCache>
            </c:numRef>
          </c:val>
          <c:extLst>
            <c:ext xmlns:c16="http://schemas.microsoft.com/office/drawing/2014/chart" uri="{C3380CC4-5D6E-409C-BE32-E72D297353CC}">
              <c16:uniqueId val="{00000009-132B-40BC-8A04-20C522CC4AA4}"/>
            </c:ext>
          </c:extLst>
        </c:ser>
        <c:ser>
          <c:idx val="1"/>
          <c:order val="1"/>
          <c:tx>
            <c:v>Medium</c:v>
          </c:tx>
          <c:spPr>
            <a:solidFill>
              <a:srgbClr val="FFFF00"/>
            </a:solidFill>
          </c:spPr>
          <c:invertIfNegative val="0"/>
          <c:cat>
            <c:strRef>
              <c:f>ASSESSMENT!$B$43:$B$54</c:f>
              <c:strCache>
                <c:ptCount val="12"/>
                <c:pt idx="0">
                  <c:v>EEOC</c:v>
                </c:pt>
                <c:pt idx="1">
                  <c:v>ADA</c:v>
                </c:pt>
                <c:pt idx="2">
                  <c:v>Sexual Harassment</c:v>
                </c:pt>
                <c:pt idx="3">
                  <c:v>Hiring</c:v>
                </c:pt>
                <c:pt idx="4">
                  <c:v>Termination</c:v>
                </c:pt>
                <c:pt idx="5">
                  <c:v>Discipline</c:v>
                </c:pt>
                <c:pt idx="6">
                  <c:v>Performance Management</c:v>
                </c:pt>
                <c:pt idx="7">
                  <c:v>Healthcare Compliance</c:v>
                </c:pt>
                <c:pt idx="8">
                  <c:v>I-9 Compliance</c:v>
                </c:pt>
                <c:pt idx="9">
                  <c:v>ADA, FMLA, Workers Comp Leave Mgmt</c:v>
                </c:pt>
                <c:pt idx="10">
                  <c:v>Workplace Violence</c:v>
                </c:pt>
                <c:pt idx="11">
                  <c:v>Labor Organization</c:v>
                </c:pt>
              </c:strCache>
            </c:strRef>
          </c:cat>
          <c:val>
            <c:numRef>
              <c:f>ASSESSMENT!$Q$40:$Q$51</c:f>
              <c:numCache>
                <c:formatCode>General</c:formatCode>
                <c:ptCount val="12"/>
                <c:pt idx="0">
                  <c:v>0</c:v>
                </c:pt>
                <c:pt idx="1">
                  <c:v>2</c:v>
                </c:pt>
                <c:pt idx="2">
                  <c:v>2</c:v>
                </c:pt>
                <c:pt idx="3">
                  <c:v>0</c:v>
                </c:pt>
                <c:pt idx="4">
                  <c:v>2</c:v>
                </c:pt>
                <c:pt idx="5">
                  <c:v>2</c:v>
                </c:pt>
                <c:pt idx="6">
                  <c:v>0</c:v>
                </c:pt>
                <c:pt idx="7">
                  <c:v>2</c:v>
                </c:pt>
                <c:pt idx="8">
                  <c:v>0</c:v>
                </c:pt>
                <c:pt idx="9">
                  <c:v>2</c:v>
                </c:pt>
                <c:pt idx="10">
                  <c:v>2</c:v>
                </c:pt>
                <c:pt idx="11">
                  <c:v>0</c:v>
                </c:pt>
              </c:numCache>
            </c:numRef>
          </c:val>
          <c:extLst>
            <c:ext xmlns:c16="http://schemas.microsoft.com/office/drawing/2014/chart" uri="{C3380CC4-5D6E-409C-BE32-E72D297353CC}">
              <c16:uniqueId val="{0000000A-132B-40BC-8A04-20C522CC4AA4}"/>
            </c:ext>
          </c:extLst>
        </c:ser>
        <c:ser>
          <c:idx val="2"/>
          <c:order val="2"/>
          <c:tx>
            <c:v>High</c:v>
          </c:tx>
          <c:spPr>
            <a:solidFill>
              <a:srgbClr val="FF0000"/>
            </a:solidFill>
          </c:spPr>
          <c:invertIfNegative val="0"/>
          <c:cat>
            <c:strRef>
              <c:f>ASSESSMENT!$B$43:$B$54</c:f>
              <c:strCache>
                <c:ptCount val="12"/>
                <c:pt idx="0">
                  <c:v>EEOC</c:v>
                </c:pt>
                <c:pt idx="1">
                  <c:v>ADA</c:v>
                </c:pt>
                <c:pt idx="2">
                  <c:v>Sexual Harassment</c:v>
                </c:pt>
                <c:pt idx="3">
                  <c:v>Hiring</c:v>
                </c:pt>
                <c:pt idx="4">
                  <c:v>Termination</c:v>
                </c:pt>
                <c:pt idx="5">
                  <c:v>Discipline</c:v>
                </c:pt>
                <c:pt idx="6">
                  <c:v>Performance Management</c:v>
                </c:pt>
                <c:pt idx="7">
                  <c:v>Healthcare Compliance</c:v>
                </c:pt>
                <c:pt idx="8">
                  <c:v>I-9 Compliance</c:v>
                </c:pt>
                <c:pt idx="9">
                  <c:v>ADA, FMLA, Workers Comp Leave Mgmt</c:v>
                </c:pt>
                <c:pt idx="10">
                  <c:v>Workplace Violence</c:v>
                </c:pt>
                <c:pt idx="11">
                  <c:v>Labor Organization</c:v>
                </c:pt>
              </c:strCache>
            </c:strRef>
          </c:cat>
          <c:val>
            <c:numRef>
              <c:f>ASSESSMENT!$R$40:$R$51</c:f>
              <c:numCache>
                <c:formatCode>General</c:formatCode>
                <c:ptCount val="12"/>
                <c:pt idx="0">
                  <c:v>0</c:v>
                </c:pt>
                <c:pt idx="1">
                  <c:v>0</c:v>
                </c:pt>
                <c:pt idx="2">
                  <c:v>0</c:v>
                </c:pt>
                <c:pt idx="3">
                  <c:v>1</c:v>
                </c:pt>
                <c:pt idx="4">
                  <c:v>0</c:v>
                </c:pt>
                <c:pt idx="5">
                  <c:v>0</c:v>
                </c:pt>
                <c:pt idx="6">
                  <c:v>0</c:v>
                </c:pt>
                <c:pt idx="7">
                  <c:v>0</c:v>
                </c:pt>
                <c:pt idx="8">
                  <c:v>1</c:v>
                </c:pt>
                <c:pt idx="9">
                  <c:v>0</c:v>
                </c:pt>
                <c:pt idx="10">
                  <c:v>0</c:v>
                </c:pt>
                <c:pt idx="11">
                  <c:v>1</c:v>
                </c:pt>
              </c:numCache>
            </c:numRef>
          </c:val>
          <c:extLst>
            <c:ext xmlns:c16="http://schemas.microsoft.com/office/drawing/2014/chart" uri="{C3380CC4-5D6E-409C-BE32-E72D297353CC}">
              <c16:uniqueId val="{0000000B-132B-40BC-8A04-20C522CC4AA4}"/>
            </c:ext>
          </c:extLst>
        </c:ser>
        <c:dLbls>
          <c:showLegendKey val="0"/>
          <c:showVal val="0"/>
          <c:showCatName val="0"/>
          <c:showSerName val="0"/>
          <c:showPercent val="0"/>
          <c:showBubbleSize val="0"/>
        </c:dLbls>
        <c:gapWidth val="150"/>
        <c:overlap val="100"/>
        <c:axId val="-1101106768"/>
        <c:axId val="-1101058112"/>
      </c:barChart>
      <c:catAx>
        <c:axId val="-1101106768"/>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101058112"/>
        <c:crosses val="autoZero"/>
        <c:auto val="1"/>
        <c:lblAlgn val="ctr"/>
        <c:lblOffset val="100"/>
        <c:noMultiLvlLbl val="0"/>
      </c:catAx>
      <c:valAx>
        <c:axId val="-1101058112"/>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101106768"/>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Contractual Risk Tranfer</a:t>
            </a:r>
          </a:p>
        </c:rich>
      </c:tx>
      <c:overlay val="0"/>
    </c:title>
    <c:autoTitleDeleted val="0"/>
    <c:plotArea>
      <c:layout/>
      <c:barChart>
        <c:barDir val="bar"/>
        <c:grouping val="stacked"/>
        <c:varyColors val="0"/>
        <c:ser>
          <c:idx val="0"/>
          <c:order val="0"/>
          <c:tx>
            <c:v>High</c:v>
          </c:tx>
          <c:spPr>
            <a:solidFill>
              <a:srgbClr val="FF0000"/>
            </a:solidFill>
          </c:spPr>
          <c:invertIfNegative val="0"/>
          <c:dPt>
            <c:idx val="0"/>
            <c:invertIfNegative val="0"/>
            <c:bubble3D val="0"/>
            <c:extLst>
              <c:ext xmlns:c16="http://schemas.microsoft.com/office/drawing/2014/chart" uri="{C3380CC4-5D6E-409C-BE32-E72D297353CC}">
                <c16:uniqueId val="{00000000-7995-45C6-8BA3-90504B90D4F6}"/>
              </c:ext>
            </c:extLst>
          </c:dPt>
          <c:dPt>
            <c:idx val="1"/>
            <c:invertIfNegative val="0"/>
            <c:bubble3D val="0"/>
            <c:extLst>
              <c:ext xmlns:c16="http://schemas.microsoft.com/office/drawing/2014/chart" uri="{C3380CC4-5D6E-409C-BE32-E72D297353CC}">
                <c16:uniqueId val="{00000001-7995-45C6-8BA3-90504B90D4F6}"/>
              </c:ext>
            </c:extLst>
          </c:dPt>
          <c:dPt>
            <c:idx val="2"/>
            <c:invertIfNegative val="0"/>
            <c:bubble3D val="0"/>
            <c:extLst>
              <c:ext xmlns:c16="http://schemas.microsoft.com/office/drawing/2014/chart" uri="{C3380CC4-5D6E-409C-BE32-E72D297353CC}">
                <c16:uniqueId val="{00000002-7995-45C6-8BA3-90504B90D4F6}"/>
              </c:ext>
            </c:extLst>
          </c:dPt>
          <c:dPt>
            <c:idx val="3"/>
            <c:invertIfNegative val="0"/>
            <c:bubble3D val="0"/>
            <c:extLst>
              <c:ext xmlns:c16="http://schemas.microsoft.com/office/drawing/2014/chart" uri="{C3380CC4-5D6E-409C-BE32-E72D297353CC}">
                <c16:uniqueId val="{00000003-7995-45C6-8BA3-90504B90D4F6}"/>
              </c:ext>
            </c:extLst>
          </c:dPt>
          <c:dPt>
            <c:idx val="4"/>
            <c:invertIfNegative val="0"/>
            <c:bubble3D val="0"/>
            <c:extLst>
              <c:ext xmlns:c16="http://schemas.microsoft.com/office/drawing/2014/chart" uri="{C3380CC4-5D6E-409C-BE32-E72D297353CC}">
                <c16:uniqueId val="{00000004-7995-45C6-8BA3-90504B90D4F6}"/>
              </c:ext>
            </c:extLst>
          </c:dPt>
          <c:dPt>
            <c:idx val="5"/>
            <c:invertIfNegative val="0"/>
            <c:bubble3D val="0"/>
            <c:extLst>
              <c:ext xmlns:c16="http://schemas.microsoft.com/office/drawing/2014/chart" uri="{C3380CC4-5D6E-409C-BE32-E72D297353CC}">
                <c16:uniqueId val="{00000005-7995-45C6-8BA3-90504B90D4F6}"/>
              </c:ext>
            </c:extLst>
          </c:dPt>
          <c:dPt>
            <c:idx val="6"/>
            <c:invertIfNegative val="0"/>
            <c:bubble3D val="0"/>
            <c:extLst>
              <c:ext xmlns:c16="http://schemas.microsoft.com/office/drawing/2014/chart" uri="{C3380CC4-5D6E-409C-BE32-E72D297353CC}">
                <c16:uniqueId val="{00000006-7995-45C6-8BA3-90504B90D4F6}"/>
              </c:ext>
            </c:extLst>
          </c:dPt>
          <c:dPt>
            <c:idx val="7"/>
            <c:invertIfNegative val="0"/>
            <c:bubble3D val="0"/>
            <c:extLst>
              <c:ext xmlns:c16="http://schemas.microsoft.com/office/drawing/2014/chart" uri="{C3380CC4-5D6E-409C-BE32-E72D297353CC}">
                <c16:uniqueId val="{00000007-7995-45C6-8BA3-90504B90D4F6}"/>
              </c:ext>
            </c:extLst>
          </c:dPt>
          <c:dPt>
            <c:idx val="8"/>
            <c:invertIfNegative val="0"/>
            <c:bubble3D val="0"/>
            <c:extLst>
              <c:ext xmlns:c16="http://schemas.microsoft.com/office/drawing/2014/chart" uri="{C3380CC4-5D6E-409C-BE32-E72D297353CC}">
                <c16:uniqueId val="{00000008-7995-45C6-8BA3-90504B90D4F6}"/>
              </c:ext>
            </c:extLst>
          </c:dPt>
          <c:cat>
            <c:strRef>
              <c:f>ASSESSMENT!$B$59:$B$60</c:f>
              <c:strCache>
                <c:ptCount val="2"/>
                <c:pt idx="0">
                  <c:v>Contracts Reviewed for Risk</c:v>
                </c:pt>
                <c:pt idx="1">
                  <c:v>Subcontractor Agreements (if use manufacturing subs)</c:v>
                </c:pt>
              </c:strCache>
            </c:strRef>
          </c:cat>
          <c:val>
            <c:numRef>
              <c:f>ASSESSMENT!$R$58:$R$59</c:f>
              <c:numCache>
                <c:formatCode>General</c:formatCode>
                <c:ptCount val="2"/>
                <c:pt idx="0">
                  <c:v>0</c:v>
                </c:pt>
                <c:pt idx="1">
                  <c:v>0</c:v>
                </c:pt>
              </c:numCache>
            </c:numRef>
          </c:val>
          <c:extLst>
            <c:ext xmlns:c16="http://schemas.microsoft.com/office/drawing/2014/chart" uri="{C3380CC4-5D6E-409C-BE32-E72D297353CC}">
              <c16:uniqueId val="{00000009-7995-45C6-8BA3-90504B90D4F6}"/>
            </c:ext>
          </c:extLst>
        </c:ser>
        <c:ser>
          <c:idx val="1"/>
          <c:order val="1"/>
          <c:tx>
            <c:v>Medium</c:v>
          </c:tx>
          <c:spPr>
            <a:solidFill>
              <a:srgbClr val="FFFF00"/>
            </a:solidFill>
          </c:spPr>
          <c:invertIfNegative val="0"/>
          <c:cat>
            <c:strRef>
              <c:f>ASSESSMENT!$B$59:$B$60</c:f>
              <c:strCache>
                <c:ptCount val="2"/>
                <c:pt idx="0">
                  <c:v>Contracts Reviewed for Risk</c:v>
                </c:pt>
                <c:pt idx="1">
                  <c:v>Subcontractor Agreements (if use manufacturing subs)</c:v>
                </c:pt>
              </c:strCache>
            </c:strRef>
          </c:cat>
          <c:val>
            <c:numRef>
              <c:f>ASSESSMENT!$Q$58:$Q$59</c:f>
              <c:numCache>
                <c:formatCode>General</c:formatCode>
                <c:ptCount val="2"/>
                <c:pt idx="0">
                  <c:v>0</c:v>
                </c:pt>
                <c:pt idx="1">
                  <c:v>2</c:v>
                </c:pt>
              </c:numCache>
            </c:numRef>
          </c:val>
          <c:extLst>
            <c:ext xmlns:c16="http://schemas.microsoft.com/office/drawing/2014/chart" uri="{C3380CC4-5D6E-409C-BE32-E72D297353CC}">
              <c16:uniqueId val="{0000000A-7995-45C6-8BA3-90504B90D4F6}"/>
            </c:ext>
          </c:extLst>
        </c:ser>
        <c:ser>
          <c:idx val="2"/>
          <c:order val="2"/>
          <c:tx>
            <c:v>Low</c:v>
          </c:tx>
          <c:spPr>
            <a:solidFill>
              <a:srgbClr val="008000"/>
            </a:solidFill>
          </c:spPr>
          <c:invertIfNegative val="0"/>
          <c:cat>
            <c:strRef>
              <c:f>ASSESSMENT!$B$59:$B$60</c:f>
              <c:strCache>
                <c:ptCount val="2"/>
                <c:pt idx="0">
                  <c:v>Contracts Reviewed for Risk</c:v>
                </c:pt>
                <c:pt idx="1">
                  <c:v>Subcontractor Agreements (if use manufacturing subs)</c:v>
                </c:pt>
              </c:strCache>
            </c:strRef>
          </c:cat>
          <c:val>
            <c:numRef>
              <c:f>ASSESSMENT!$P$58:$P$59</c:f>
              <c:numCache>
                <c:formatCode>General</c:formatCode>
                <c:ptCount val="2"/>
                <c:pt idx="0">
                  <c:v>3</c:v>
                </c:pt>
                <c:pt idx="1">
                  <c:v>0</c:v>
                </c:pt>
              </c:numCache>
            </c:numRef>
          </c:val>
          <c:extLst>
            <c:ext xmlns:c16="http://schemas.microsoft.com/office/drawing/2014/chart" uri="{C3380CC4-5D6E-409C-BE32-E72D297353CC}">
              <c16:uniqueId val="{0000000B-7995-45C6-8BA3-90504B90D4F6}"/>
            </c:ext>
          </c:extLst>
        </c:ser>
        <c:dLbls>
          <c:showLegendKey val="0"/>
          <c:showVal val="0"/>
          <c:showCatName val="0"/>
          <c:showSerName val="0"/>
          <c:showPercent val="0"/>
          <c:showBubbleSize val="0"/>
        </c:dLbls>
        <c:gapWidth val="150"/>
        <c:overlap val="100"/>
        <c:axId val="-1178158880"/>
        <c:axId val="-1178121776"/>
      </c:barChart>
      <c:catAx>
        <c:axId val="-1178158880"/>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178121776"/>
        <c:crosses val="autoZero"/>
        <c:auto val="1"/>
        <c:lblAlgn val="ctr"/>
        <c:lblOffset val="100"/>
        <c:noMultiLvlLbl val="0"/>
      </c:catAx>
      <c:valAx>
        <c:axId val="-1178121776"/>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178158880"/>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Misc Risks</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6799-4BC8-B3B6-0220FE8EDF96}"/>
              </c:ext>
            </c:extLst>
          </c:dPt>
          <c:dPt>
            <c:idx val="1"/>
            <c:invertIfNegative val="0"/>
            <c:bubble3D val="0"/>
            <c:extLst>
              <c:ext xmlns:c16="http://schemas.microsoft.com/office/drawing/2014/chart" uri="{C3380CC4-5D6E-409C-BE32-E72D297353CC}">
                <c16:uniqueId val="{00000001-6799-4BC8-B3B6-0220FE8EDF96}"/>
              </c:ext>
            </c:extLst>
          </c:dPt>
          <c:dPt>
            <c:idx val="2"/>
            <c:invertIfNegative val="0"/>
            <c:bubble3D val="0"/>
            <c:extLst>
              <c:ext xmlns:c16="http://schemas.microsoft.com/office/drawing/2014/chart" uri="{C3380CC4-5D6E-409C-BE32-E72D297353CC}">
                <c16:uniqueId val="{00000002-6799-4BC8-B3B6-0220FE8EDF96}"/>
              </c:ext>
            </c:extLst>
          </c:dPt>
          <c:dPt>
            <c:idx val="3"/>
            <c:invertIfNegative val="0"/>
            <c:bubble3D val="0"/>
            <c:extLst>
              <c:ext xmlns:c16="http://schemas.microsoft.com/office/drawing/2014/chart" uri="{C3380CC4-5D6E-409C-BE32-E72D297353CC}">
                <c16:uniqueId val="{00000003-6799-4BC8-B3B6-0220FE8EDF96}"/>
              </c:ext>
            </c:extLst>
          </c:dPt>
          <c:dPt>
            <c:idx val="4"/>
            <c:invertIfNegative val="0"/>
            <c:bubble3D val="0"/>
            <c:extLst>
              <c:ext xmlns:c16="http://schemas.microsoft.com/office/drawing/2014/chart" uri="{C3380CC4-5D6E-409C-BE32-E72D297353CC}">
                <c16:uniqueId val="{00000004-6799-4BC8-B3B6-0220FE8EDF96}"/>
              </c:ext>
            </c:extLst>
          </c:dPt>
          <c:dPt>
            <c:idx val="5"/>
            <c:invertIfNegative val="0"/>
            <c:bubble3D val="0"/>
            <c:extLst>
              <c:ext xmlns:c16="http://schemas.microsoft.com/office/drawing/2014/chart" uri="{C3380CC4-5D6E-409C-BE32-E72D297353CC}">
                <c16:uniqueId val="{00000005-6799-4BC8-B3B6-0220FE8EDF96}"/>
              </c:ext>
            </c:extLst>
          </c:dPt>
          <c:dPt>
            <c:idx val="6"/>
            <c:invertIfNegative val="0"/>
            <c:bubble3D val="0"/>
            <c:extLst>
              <c:ext xmlns:c16="http://schemas.microsoft.com/office/drawing/2014/chart" uri="{C3380CC4-5D6E-409C-BE32-E72D297353CC}">
                <c16:uniqueId val="{00000006-6799-4BC8-B3B6-0220FE8EDF96}"/>
              </c:ext>
            </c:extLst>
          </c:dPt>
          <c:dPt>
            <c:idx val="7"/>
            <c:invertIfNegative val="0"/>
            <c:bubble3D val="0"/>
            <c:extLst>
              <c:ext xmlns:c16="http://schemas.microsoft.com/office/drawing/2014/chart" uri="{C3380CC4-5D6E-409C-BE32-E72D297353CC}">
                <c16:uniqueId val="{00000007-6799-4BC8-B3B6-0220FE8EDF96}"/>
              </c:ext>
            </c:extLst>
          </c:dPt>
          <c:dPt>
            <c:idx val="8"/>
            <c:invertIfNegative val="0"/>
            <c:bubble3D val="0"/>
            <c:extLst>
              <c:ext xmlns:c16="http://schemas.microsoft.com/office/drawing/2014/chart" uri="{C3380CC4-5D6E-409C-BE32-E72D297353CC}">
                <c16:uniqueId val="{00000008-6799-4BC8-B3B6-0220FE8EDF96}"/>
              </c:ext>
            </c:extLst>
          </c:dPt>
          <c:cat>
            <c:strRef>
              <c:f>ASSESSMENT!$B$65:$B$71</c:f>
              <c:strCache>
                <c:ptCount val="7"/>
                <c:pt idx="0">
                  <c:v>Certificate Process</c:v>
                </c:pt>
                <c:pt idx="1">
                  <c:v>Claims Mgmt</c:v>
                </c:pt>
                <c:pt idx="2">
                  <c:v>Emerging Risk Awareness</c:v>
                </c:pt>
                <c:pt idx="3">
                  <c:v>Frequent Risk Assessment</c:v>
                </c:pt>
                <c:pt idx="4">
                  <c:v>Vehicle Change Productivity</c:v>
                </c:pt>
                <c:pt idx="5">
                  <c:v>Product Defect</c:v>
                </c:pt>
                <c:pt idx="6">
                  <c:v>Environmental Risks</c:v>
                </c:pt>
              </c:strCache>
            </c:strRef>
          </c:cat>
          <c:val>
            <c:numRef>
              <c:f>ASSESSMENT!$P$64:$P$70</c:f>
              <c:numCache>
                <c:formatCode>General</c:formatCode>
                <c:ptCount val="7"/>
                <c:pt idx="0">
                  <c:v>3</c:v>
                </c:pt>
                <c:pt idx="1">
                  <c:v>0</c:v>
                </c:pt>
                <c:pt idx="2">
                  <c:v>0</c:v>
                </c:pt>
                <c:pt idx="3">
                  <c:v>0</c:v>
                </c:pt>
                <c:pt idx="4">
                  <c:v>0</c:v>
                </c:pt>
                <c:pt idx="5">
                  <c:v>0</c:v>
                </c:pt>
                <c:pt idx="6">
                  <c:v>0</c:v>
                </c:pt>
              </c:numCache>
            </c:numRef>
          </c:val>
          <c:extLst>
            <c:ext xmlns:c16="http://schemas.microsoft.com/office/drawing/2014/chart" uri="{C3380CC4-5D6E-409C-BE32-E72D297353CC}">
              <c16:uniqueId val="{00000009-6799-4BC8-B3B6-0220FE8EDF96}"/>
            </c:ext>
          </c:extLst>
        </c:ser>
        <c:ser>
          <c:idx val="1"/>
          <c:order val="1"/>
          <c:tx>
            <c:v>Medium</c:v>
          </c:tx>
          <c:spPr>
            <a:solidFill>
              <a:srgbClr val="FFFF00"/>
            </a:solidFill>
          </c:spPr>
          <c:invertIfNegative val="0"/>
          <c:cat>
            <c:strRef>
              <c:f>ASSESSMENT!$B$65:$B$71</c:f>
              <c:strCache>
                <c:ptCount val="7"/>
                <c:pt idx="0">
                  <c:v>Certificate Process</c:v>
                </c:pt>
                <c:pt idx="1">
                  <c:v>Claims Mgmt</c:v>
                </c:pt>
                <c:pt idx="2">
                  <c:v>Emerging Risk Awareness</c:v>
                </c:pt>
                <c:pt idx="3">
                  <c:v>Frequent Risk Assessment</c:v>
                </c:pt>
                <c:pt idx="4">
                  <c:v>Vehicle Change Productivity</c:v>
                </c:pt>
                <c:pt idx="5">
                  <c:v>Product Defect</c:v>
                </c:pt>
                <c:pt idx="6">
                  <c:v>Environmental Risks</c:v>
                </c:pt>
              </c:strCache>
            </c:strRef>
          </c:cat>
          <c:val>
            <c:numRef>
              <c:f>ASSESSMENT!$Q$64:$Q$70</c:f>
              <c:numCache>
                <c:formatCode>General</c:formatCode>
                <c:ptCount val="7"/>
                <c:pt idx="0">
                  <c:v>0</c:v>
                </c:pt>
                <c:pt idx="1">
                  <c:v>2</c:v>
                </c:pt>
                <c:pt idx="2">
                  <c:v>2</c:v>
                </c:pt>
                <c:pt idx="3">
                  <c:v>2</c:v>
                </c:pt>
                <c:pt idx="4">
                  <c:v>0</c:v>
                </c:pt>
                <c:pt idx="5">
                  <c:v>2</c:v>
                </c:pt>
                <c:pt idx="6">
                  <c:v>0</c:v>
                </c:pt>
              </c:numCache>
            </c:numRef>
          </c:val>
          <c:extLst>
            <c:ext xmlns:c16="http://schemas.microsoft.com/office/drawing/2014/chart" uri="{C3380CC4-5D6E-409C-BE32-E72D297353CC}">
              <c16:uniqueId val="{0000000A-6799-4BC8-B3B6-0220FE8EDF96}"/>
            </c:ext>
          </c:extLst>
        </c:ser>
        <c:ser>
          <c:idx val="2"/>
          <c:order val="2"/>
          <c:tx>
            <c:v>High</c:v>
          </c:tx>
          <c:spPr>
            <a:solidFill>
              <a:srgbClr val="FF0000"/>
            </a:solidFill>
          </c:spPr>
          <c:invertIfNegative val="0"/>
          <c:cat>
            <c:strRef>
              <c:f>ASSESSMENT!$B$65:$B$71</c:f>
              <c:strCache>
                <c:ptCount val="7"/>
                <c:pt idx="0">
                  <c:v>Certificate Process</c:v>
                </c:pt>
                <c:pt idx="1">
                  <c:v>Claims Mgmt</c:v>
                </c:pt>
                <c:pt idx="2">
                  <c:v>Emerging Risk Awareness</c:v>
                </c:pt>
                <c:pt idx="3">
                  <c:v>Frequent Risk Assessment</c:v>
                </c:pt>
                <c:pt idx="4">
                  <c:v>Vehicle Change Productivity</c:v>
                </c:pt>
                <c:pt idx="5">
                  <c:v>Product Defect</c:v>
                </c:pt>
                <c:pt idx="6">
                  <c:v>Environmental Risks</c:v>
                </c:pt>
              </c:strCache>
            </c:strRef>
          </c:cat>
          <c:val>
            <c:numRef>
              <c:f>ASSESSMENT!$R$64:$R$70</c:f>
              <c:numCache>
                <c:formatCode>General</c:formatCode>
                <c:ptCount val="7"/>
                <c:pt idx="0">
                  <c:v>0</c:v>
                </c:pt>
                <c:pt idx="1">
                  <c:v>0</c:v>
                </c:pt>
                <c:pt idx="2">
                  <c:v>0</c:v>
                </c:pt>
                <c:pt idx="3">
                  <c:v>0</c:v>
                </c:pt>
                <c:pt idx="4">
                  <c:v>1</c:v>
                </c:pt>
                <c:pt idx="5">
                  <c:v>0</c:v>
                </c:pt>
                <c:pt idx="6">
                  <c:v>1</c:v>
                </c:pt>
              </c:numCache>
            </c:numRef>
          </c:val>
          <c:extLst>
            <c:ext xmlns:c16="http://schemas.microsoft.com/office/drawing/2014/chart" uri="{C3380CC4-5D6E-409C-BE32-E72D297353CC}">
              <c16:uniqueId val="{0000000B-6799-4BC8-B3B6-0220FE8EDF96}"/>
            </c:ext>
          </c:extLst>
        </c:ser>
        <c:dLbls>
          <c:showLegendKey val="0"/>
          <c:showVal val="0"/>
          <c:showCatName val="0"/>
          <c:showSerName val="0"/>
          <c:showPercent val="0"/>
          <c:showBubbleSize val="0"/>
        </c:dLbls>
        <c:gapWidth val="150"/>
        <c:overlap val="100"/>
        <c:axId val="-1177967296"/>
        <c:axId val="-1103746384"/>
      </c:barChart>
      <c:catAx>
        <c:axId val="-1177967296"/>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103746384"/>
        <c:crosses val="autoZero"/>
        <c:auto val="1"/>
        <c:lblAlgn val="ctr"/>
        <c:lblOffset val="100"/>
        <c:noMultiLvlLbl val="0"/>
      </c:catAx>
      <c:valAx>
        <c:axId val="-1103746384"/>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177967296"/>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Surety and</a:t>
            </a:r>
            <a:r>
              <a:rPr lang="en-US" baseline="0">
                <a:latin typeface="Helvetica" panose="020B0604020202020204" pitchFamily="34" charset="0"/>
                <a:cs typeface="Helvetica" panose="020B0604020202020204" pitchFamily="34" charset="0"/>
              </a:rPr>
              <a:t> Bonding</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109E-4DF3-8F49-BBF1E31A2398}"/>
              </c:ext>
            </c:extLst>
          </c:dPt>
          <c:dPt>
            <c:idx val="1"/>
            <c:invertIfNegative val="0"/>
            <c:bubble3D val="0"/>
            <c:extLst>
              <c:ext xmlns:c16="http://schemas.microsoft.com/office/drawing/2014/chart" uri="{C3380CC4-5D6E-409C-BE32-E72D297353CC}">
                <c16:uniqueId val="{00000001-109E-4DF3-8F49-BBF1E31A2398}"/>
              </c:ext>
            </c:extLst>
          </c:dPt>
          <c:dPt>
            <c:idx val="2"/>
            <c:invertIfNegative val="0"/>
            <c:bubble3D val="0"/>
            <c:extLst>
              <c:ext xmlns:c16="http://schemas.microsoft.com/office/drawing/2014/chart" uri="{C3380CC4-5D6E-409C-BE32-E72D297353CC}">
                <c16:uniqueId val="{00000002-109E-4DF3-8F49-BBF1E31A2398}"/>
              </c:ext>
            </c:extLst>
          </c:dPt>
          <c:dPt>
            <c:idx val="3"/>
            <c:invertIfNegative val="0"/>
            <c:bubble3D val="0"/>
            <c:extLst>
              <c:ext xmlns:c16="http://schemas.microsoft.com/office/drawing/2014/chart" uri="{C3380CC4-5D6E-409C-BE32-E72D297353CC}">
                <c16:uniqueId val="{00000003-109E-4DF3-8F49-BBF1E31A2398}"/>
              </c:ext>
            </c:extLst>
          </c:dPt>
          <c:dPt>
            <c:idx val="4"/>
            <c:invertIfNegative val="0"/>
            <c:bubble3D val="0"/>
            <c:extLst>
              <c:ext xmlns:c16="http://schemas.microsoft.com/office/drawing/2014/chart" uri="{C3380CC4-5D6E-409C-BE32-E72D297353CC}">
                <c16:uniqueId val="{00000004-109E-4DF3-8F49-BBF1E31A2398}"/>
              </c:ext>
            </c:extLst>
          </c:dPt>
          <c:dPt>
            <c:idx val="5"/>
            <c:invertIfNegative val="0"/>
            <c:bubble3D val="0"/>
            <c:extLst>
              <c:ext xmlns:c16="http://schemas.microsoft.com/office/drawing/2014/chart" uri="{C3380CC4-5D6E-409C-BE32-E72D297353CC}">
                <c16:uniqueId val="{00000005-109E-4DF3-8F49-BBF1E31A2398}"/>
              </c:ext>
            </c:extLst>
          </c:dPt>
          <c:dPt>
            <c:idx val="6"/>
            <c:invertIfNegative val="0"/>
            <c:bubble3D val="0"/>
            <c:extLst>
              <c:ext xmlns:c16="http://schemas.microsoft.com/office/drawing/2014/chart" uri="{C3380CC4-5D6E-409C-BE32-E72D297353CC}">
                <c16:uniqueId val="{00000006-109E-4DF3-8F49-BBF1E31A2398}"/>
              </c:ext>
            </c:extLst>
          </c:dPt>
          <c:dPt>
            <c:idx val="7"/>
            <c:invertIfNegative val="0"/>
            <c:bubble3D val="0"/>
            <c:extLst>
              <c:ext xmlns:c16="http://schemas.microsoft.com/office/drawing/2014/chart" uri="{C3380CC4-5D6E-409C-BE32-E72D297353CC}">
                <c16:uniqueId val="{00000007-109E-4DF3-8F49-BBF1E31A2398}"/>
              </c:ext>
            </c:extLst>
          </c:dPt>
          <c:dPt>
            <c:idx val="8"/>
            <c:invertIfNegative val="0"/>
            <c:bubble3D val="0"/>
            <c:extLst>
              <c:ext xmlns:c16="http://schemas.microsoft.com/office/drawing/2014/chart" uri="{C3380CC4-5D6E-409C-BE32-E72D297353CC}">
                <c16:uniqueId val="{00000008-109E-4DF3-8F49-BBF1E31A2398}"/>
              </c:ext>
            </c:extLst>
          </c:dPt>
          <c:cat>
            <c:strRef>
              <c:f>ASSESSMENT!$B$76:$B$77</c:f>
              <c:strCache>
                <c:ptCount val="2"/>
                <c:pt idx="0">
                  <c:v>Maximized Credit</c:v>
                </c:pt>
                <c:pt idx="1">
                  <c:v>Profit Improvement </c:v>
                </c:pt>
              </c:strCache>
            </c:strRef>
          </c:cat>
          <c:val>
            <c:numRef>
              <c:f>ASSESSMENT!$P$75:$P$76</c:f>
              <c:numCache>
                <c:formatCode>General</c:formatCode>
                <c:ptCount val="2"/>
                <c:pt idx="0">
                  <c:v>3</c:v>
                </c:pt>
                <c:pt idx="1">
                  <c:v>0</c:v>
                </c:pt>
              </c:numCache>
            </c:numRef>
          </c:val>
          <c:extLst>
            <c:ext xmlns:c16="http://schemas.microsoft.com/office/drawing/2014/chart" uri="{C3380CC4-5D6E-409C-BE32-E72D297353CC}">
              <c16:uniqueId val="{00000009-109E-4DF3-8F49-BBF1E31A2398}"/>
            </c:ext>
          </c:extLst>
        </c:ser>
        <c:ser>
          <c:idx val="1"/>
          <c:order val="1"/>
          <c:tx>
            <c:v>Medium</c:v>
          </c:tx>
          <c:spPr>
            <a:solidFill>
              <a:srgbClr val="FFFF00"/>
            </a:solidFill>
          </c:spPr>
          <c:invertIfNegative val="0"/>
          <c:cat>
            <c:strRef>
              <c:f>ASSESSMENT!$B$76:$B$77</c:f>
              <c:strCache>
                <c:ptCount val="2"/>
                <c:pt idx="0">
                  <c:v>Maximized Credit</c:v>
                </c:pt>
                <c:pt idx="1">
                  <c:v>Profit Improvement </c:v>
                </c:pt>
              </c:strCache>
            </c:strRef>
          </c:cat>
          <c:val>
            <c:numRef>
              <c:f>ASSESSMENT!$Q$75:$Q$76</c:f>
              <c:numCache>
                <c:formatCode>General</c:formatCode>
                <c:ptCount val="2"/>
                <c:pt idx="0">
                  <c:v>0</c:v>
                </c:pt>
                <c:pt idx="1">
                  <c:v>0</c:v>
                </c:pt>
              </c:numCache>
            </c:numRef>
          </c:val>
          <c:extLst>
            <c:ext xmlns:c16="http://schemas.microsoft.com/office/drawing/2014/chart" uri="{C3380CC4-5D6E-409C-BE32-E72D297353CC}">
              <c16:uniqueId val="{0000000A-109E-4DF3-8F49-BBF1E31A2398}"/>
            </c:ext>
          </c:extLst>
        </c:ser>
        <c:ser>
          <c:idx val="2"/>
          <c:order val="2"/>
          <c:tx>
            <c:v>High</c:v>
          </c:tx>
          <c:spPr>
            <a:solidFill>
              <a:srgbClr val="FF0000"/>
            </a:solidFill>
          </c:spPr>
          <c:invertIfNegative val="0"/>
          <c:cat>
            <c:strRef>
              <c:f>ASSESSMENT!$B$76:$B$77</c:f>
              <c:strCache>
                <c:ptCount val="2"/>
                <c:pt idx="0">
                  <c:v>Maximized Credit</c:v>
                </c:pt>
                <c:pt idx="1">
                  <c:v>Profit Improvement </c:v>
                </c:pt>
              </c:strCache>
            </c:strRef>
          </c:cat>
          <c:val>
            <c:numRef>
              <c:f>ASSESSMENT!$R$75:$R$76</c:f>
              <c:numCache>
                <c:formatCode>General</c:formatCode>
                <c:ptCount val="2"/>
                <c:pt idx="0">
                  <c:v>0</c:v>
                </c:pt>
                <c:pt idx="1">
                  <c:v>1</c:v>
                </c:pt>
              </c:numCache>
            </c:numRef>
          </c:val>
          <c:extLst>
            <c:ext xmlns:c16="http://schemas.microsoft.com/office/drawing/2014/chart" uri="{C3380CC4-5D6E-409C-BE32-E72D297353CC}">
              <c16:uniqueId val="{0000000B-109E-4DF3-8F49-BBF1E31A2398}"/>
            </c:ext>
          </c:extLst>
        </c:ser>
        <c:dLbls>
          <c:showLegendKey val="0"/>
          <c:showVal val="0"/>
          <c:showCatName val="0"/>
          <c:showSerName val="0"/>
          <c:showPercent val="0"/>
          <c:showBubbleSize val="0"/>
        </c:dLbls>
        <c:gapWidth val="150"/>
        <c:overlap val="100"/>
        <c:axId val="-1288723024"/>
        <c:axId val="-1288733488"/>
      </c:barChart>
      <c:catAx>
        <c:axId val="-1288723024"/>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288733488"/>
        <c:crosses val="autoZero"/>
        <c:auto val="1"/>
        <c:lblAlgn val="ctr"/>
        <c:lblOffset val="100"/>
        <c:noMultiLvlLbl val="0"/>
      </c:catAx>
      <c:valAx>
        <c:axId val="-1288733488"/>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288723024"/>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Third Party Risks</a:t>
            </a:r>
            <a:endParaRPr lang="en-US" baseline="0">
              <a:latin typeface="Helvetica" panose="020B0604020202020204" pitchFamily="34" charset="0"/>
              <a:cs typeface="Helvetica" panose="020B0604020202020204" pitchFamily="34" charset="0"/>
            </a:endParaRP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AB67-40C3-89B8-47D58AEA8D33}"/>
              </c:ext>
            </c:extLst>
          </c:dPt>
          <c:dPt>
            <c:idx val="1"/>
            <c:invertIfNegative val="0"/>
            <c:bubble3D val="0"/>
            <c:extLst>
              <c:ext xmlns:c16="http://schemas.microsoft.com/office/drawing/2014/chart" uri="{C3380CC4-5D6E-409C-BE32-E72D297353CC}">
                <c16:uniqueId val="{00000001-AB67-40C3-89B8-47D58AEA8D33}"/>
              </c:ext>
            </c:extLst>
          </c:dPt>
          <c:dPt>
            <c:idx val="2"/>
            <c:invertIfNegative val="0"/>
            <c:bubble3D val="0"/>
            <c:extLst>
              <c:ext xmlns:c16="http://schemas.microsoft.com/office/drawing/2014/chart" uri="{C3380CC4-5D6E-409C-BE32-E72D297353CC}">
                <c16:uniqueId val="{00000002-AB67-40C3-89B8-47D58AEA8D33}"/>
              </c:ext>
            </c:extLst>
          </c:dPt>
          <c:dPt>
            <c:idx val="3"/>
            <c:invertIfNegative val="0"/>
            <c:bubble3D val="0"/>
            <c:extLst>
              <c:ext xmlns:c16="http://schemas.microsoft.com/office/drawing/2014/chart" uri="{C3380CC4-5D6E-409C-BE32-E72D297353CC}">
                <c16:uniqueId val="{00000003-AB67-40C3-89B8-47D58AEA8D33}"/>
              </c:ext>
            </c:extLst>
          </c:dPt>
          <c:dPt>
            <c:idx val="4"/>
            <c:invertIfNegative val="0"/>
            <c:bubble3D val="0"/>
            <c:extLst>
              <c:ext xmlns:c16="http://schemas.microsoft.com/office/drawing/2014/chart" uri="{C3380CC4-5D6E-409C-BE32-E72D297353CC}">
                <c16:uniqueId val="{00000004-AB67-40C3-89B8-47D58AEA8D33}"/>
              </c:ext>
            </c:extLst>
          </c:dPt>
          <c:dPt>
            <c:idx val="5"/>
            <c:invertIfNegative val="0"/>
            <c:bubble3D val="0"/>
            <c:extLst>
              <c:ext xmlns:c16="http://schemas.microsoft.com/office/drawing/2014/chart" uri="{C3380CC4-5D6E-409C-BE32-E72D297353CC}">
                <c16:uniqueId val="{00000005-AB67-40C3-89B8-47D58AEA8D33}"/>
              </c:ext>
            </c:extLst>
          </c:dPt>
          <c:dPt>
            <c:idx val="6"/>
            <c:invertIfNegative val="0"/>
            <c:bubble3D val="0"/>
            <c:extLst>
              <c:ext xmlns:c16="http://schemas.microsoft.com/office/drawing/2014/chart" uri="{C3380CC4-5D6E-409C-BE32-E72D297353CC}">
                <c16:uniqueId val="{00000006-AB67-40C3-89B8-47D58AEA8D33}"/>
              </c:ext>
            </c:extLst>
          </c:dPt>
          <c:dPt>
            <c:idx val="7"/>
            <c:invertIfNegative val="0"/>
            <c:bubble3D val="0"/>
            <c:extLst>
              <c:ext xmlns:c16="http://schemas.microsoft.com/office/drawing/2014/chart" uri="{C3380CC4-5D6E-409C-BE32-E72D297353CC}">
                <c16:uniqueId val="{00000007-AB67-40C3-89B8-47D58AEA8D33}"/>
              </c:ext>
            </c:extLst>
          </c:dPt>
          <c:dPt>
            <c:idx val="8"/>
            <c:invertIfNegative val="0"/>
            <c:bubble3D val="0"/>
            <c:extLst>
              <c:ext xmlns:c16="http://schemas.microsoft.com/office/drawing/2014/chart" uri="{C3380CC4-5D6E-409C-BE32-E72D297353CC}">
                <c16:uniqueId val="{00000008-AB67-40C3-89B8-47D58AEA8D33}"/>
              </c:ext>
            </c:extLst>
          </c:dPt>
          <c:cat>
            <c:strRef>
              <c:f>ASSESSMENT!$B$82:$B$83</c:f>
              <c:strCache>
                <c:ptCount val="2"/>
                <c:pt idx="0">
                  <c:v>Supply Chain Interruption</c:v>
                </c:pt>
                <c:pt idx="1">
                  <c:v>Disaster Recovery</c:v>
                </c:pt>
              </c:strCache>
            </c:strRef>
          </c:cat>
          <c:val>
            <c:numRef>
              <c:f>ASSESSMENT!$P$81:$P$82</c:f>
              <c:numCache>
                <c:formatCode>General</c:formatCode>
                <c:ptCount val="2"/>
                <c:pt idx="0">
                  <c:v>3</c:v>
                </c:pt>
                <c:pt idx="1">
                  <c:v>3</c:v>
                </c:pt>
              </c:numCache>
            </c:numRef>
          </c:val>
          <c:extLst>
            <c:ext xmlns:c16="http://schemas.microsoft.com/office/drawing/2014/chart" uri="{C3380CC4-5D6E-409C-BE32-E72D297353CC}">
              <c16:uniqueId val="{00000009-AB67-40C3-89B8-47D58AEA8D33}"/>
            </c:ext>
          </c:extLst>
        </c:ser>
        <c:ser>
          <c:idx val="1"/>
          <c:order val="1"/>
          <c:tx>
            <c:v>Medium</c:v>
          </c:tx>
          <c:spPr>
            <a:solidFill>
              <a:srgbClr val="FFFF00"/>
            </a:solidFill>
          </c:spPr>
          <c:invertIfNegative val="0"/>
          <c:cat>
            <c:strRef>
              <c:f>ASSESSMENT!$B$82:$B$83</c:f>
              <c:strCache>
                <c:ptCount val="2"/>
                <c:pt idx="0">
                  <c:v>Supply Chain Interruption</c:v>
                </c:pt>
                <c:pt idx="1">
                  <c:v>Disaster Recovery</c:v>
                </c:pt>
              </c:strCache>
            </c:strRef>
          </c:cat>
          <c:val>
            <c:numRef>
              <c:f>ASSESSMENT!$Q$81:$Q$82</c:f>
              <c:numCache>
                <c:formatCode>General</c:formatCode>
                <c:ptCount val="2"/>
                <c:pt idx="0">
                  <c:v>0</c:v>
                </c:pt>
                <c:pt idx="1">
                  <c:v>0</c:v>
                </c:pt>
              </c:numCache>
            </c:numRef>
          </c:val>
          <c:extLst>
            <c:ext xmlns:c16="http://schemas.microsoft.com/office/drawing/2014/chart" uri="{C3380CC4-5D6E-409C-BE32-E72D297353CC}">
              <c16:uniqueId val="{0000000A-AB67-40C3-89B8-47D58AEA8D33}"/>
            </c:ext>
          </c:extLst>
        </c:ser>
        <c:ser>
          <c:idx val="2"/>
          <c:order val="2"/>
          <c:tx>
            <c:v>High</c:v>
          </c:tx>
          <c:spPr>
            <a:solidFill>
              <a:srgbClr val="FF0000"/>
            </a:solidFill>
          </c:spPr>
          <c:invertIfNegative val="0"/>
          <c:cat>
            <c:strRef>
              <c:f>ASSESSMENT!$B$82:$B$83</c:f>
              <c:strCache>
                <c:ptCount val="2"/>
                <c:pt idx="0">
                  <c:v>Supply Chain Interruption</c:v>
                </c:pt>
                <c:pt idx="1">
                  <c:v>Disaster Recovery</c:v>
                </c:pt>
              </c:strCache>
            </c:strRef>
          </c:cat>
          <c:val>
            <c:numRef>
              <c:f>ASSESSMENT!$R$81:$R$82</c:f>
              <c:numCache>
                <c:formatCode>General</c:formatCode>
                <c:ptCount val="2"/>
                <c:pt idx="0">
                  <c:v>0</c:v>
                </c:pt>
                <c:pt idx="1">
                  <c:v>0</c:v>
                </c:pt>
              </c:numCache>
            </c:numRef>
          </c:val>
          <c:extLst>
            <c:ext xmlns:c16="http://schemas.microsoft.com/office/drawing/2014/chart" uri="{C3380CC4-5D6E-409C-BE32-E72D297353CC}">
              <c16:uniqueId val="{0000000B-AB67-40C3-89B8-47D58AEA8D33}"/>
            </c:ext>
          </c:extLst>
        </c:ser>
        <c:dLbls>
          <c:showLegendKey val="0"/>
          <c:showVal val="0"/>
          <c:showCatName val="0"/>
          <c:showSerName val="0"/>
          <c:showPercent val="0"/>
          <c:showBubbleSize val="0"/>
        </c:dLbls>
        <c:gapWidth val="150"/>
        <c:overlap val="100"/>
        <c:axId val="-1288879056"/>
        <c:axId val="-1288888224"/>
      </c:barChart>
      <c:catAx>
        <c:axId val="-1288879056"/>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288888224"/>
        <c:crosses val="autoZero"/>
        <c:auto val="1"/>
        <c:lblAlgn val="ctr"/>
        <c:lblOffset val="100"/>
        <c:noMultiLvlLbl val="0"/>
      </c:catAx>
      <c:valAx>
        <c:axId val="-1288888224"/>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288879056"/>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Compliance</a:t>
            </a:r>
            <a:endParaRPr lang="en-US" baseline="0">
              <a:latin typeface="Helvetica" panose="020B0604020202020204" pitchFamily="34" charset="0"/>
              <a:cs typeface="Helvetica" panose="020B0604020202020204" pitchFamily="34" charset="0"/>
            </a:endParaRP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5061-4D1B-87BF-471A389B0099}"/>
              </c:ext>
            </c:extLst>
          </c:dPt>
          <c:dPt>
            <c:idx val="1"/>
            <c:invertIfNegative val="0"/>
            <c:bubble3D val="0"/>
            <c:extLst>
              <c:ext xmlns:c16="http://schemas.microsoft.com/office/drawing/2014/chart" uri="{C3380CC4-5D6E-409C-BE32-E72D297353CC}">
                <c16:uniqueId val="{00000001-5061-4D1B-87BF-471A389B0099}"/>
              </c:ext>
            </c:extLst>
          </c:dPt>
          <c:dPt>
            <c:idx val="2"/>
            <c:invertIfNegative val="0"/>
            <c:bubble3D val="0"/>
            <c:extLst>
              <c:ext xmlns:c16="http://schemas.microsoft.com/office/drawing/2014/chart" uri="{C3380CC4-5D6E-409C-BE32-E72D297353CC}">
                <c16:uniqueId val="{00000002-5061-4D1B-87BF-471A389B0099}"/>
              </c:ext>
            </c:extLst>
          </c:dPt>
          <c:dPt>
            <c:idx val="3"/>
            <c:invertIfNegative val="0"/>
            <c:bubble3D val="0"/>
            <c:extLst>
              <c:ext xmlns:c16="http://schemas.microsoft.com/office/drawing/2014/chart" uri="{C3380CC4-5D6E-409C-BE32-E72D297353CC}">
                <c16:uniqueId val="{00000003-5061-4D1B-87BF-471A389B0099}"/>
              </c:ext>
            </c:extLst>
          </c:dPt>
          <c:dPt>
            <c:idx val="4"/>
            <c:invertIfNegative val="0"/>
            <c:bubble3D val="0"/>
            <c:extLst>
              <c:ext xmlns:c16="http://schemas.microsoft.com/office/drawing/2014/chart" uri="{C3380CC4-5D6E-409C-BE32-E72D297353CC}">
                <c16:uniqueId val="{00000004-5061-4D1B-87BF-471A389B0099}"/>
              </c:ext>
            </c:extLst>
          </c:dPt>
          <c:dPt>
            <c:idx val="5"/>
            <c:invertIfNegative val="0"/>
            <c:bubble3D val="0"/>
            <c:extLst>
              <c:ext xmlns:c16="http://schemas.microsoft.com/office/drawing/2014/chart" uri="{C3380CC4-5D6E-409C-BE32-E72D297353CC}">
                <c16:uniqueId val="{00000005-5061-4D1B-87BF-471A389B0099}"/>
              </c:ext>
            </c:extLst>
          </c:dPt>
          <c:dPt>
            <c:idx val="6"/>
            <c:invertIfNegative val="0"/>
            <c:bubble3D val="0"/>
            <c:extLst>
              <c:ext xmlns:c16="http://schemas.microsoft.com/office/drawing/2014/chart" uri="{C3380CC4-5D6E-409C-BE32-E72D297353CC}">
                <c16:uniqueId val="{00000006-5061-4D1B-87BF-471A389B0099}"/>
              </c:ext>
            </c:extLst>
          </c:dPt>
          <c:dPt>
            <c:idx val="7"/>
            <c:invertIfNegative val="0"/>
            <c:bubble3D val="0"/>
            <c:extLst>
              <c:ext xmlns:c16="http://schemas.microsoft.com/office/drawing/2014/chart" uri="{C3380CC4-5D6E-409C-BE32-E72D297353CC}">
                <c16:uniqueId val="{00000007-5061-4D1B-87BF-471A389B0099}"/>
              </c:ext>
            </c:extLst>
          </c:dPt>
          <c:dPt>
            <c:idx val="8"/>
            <c:invertIfNegative val="0"/>
            <c:bubble3D val="0"/>
            <c:extLst>
              <c:ext xmlns:c16="http://schemas.microsoft.com/office/drawing/2014/chart" uri="{C3380CC4-5D6E-409C-BE32-E72D297353CC}">
                <c16:uniqueId val="{00000008-5061-4D1B-87BF-471A389B0099}"/>
              </c:ext>
            </c:extLst>
          </c:dPt>
          <c:cat>
            <c:strRef>
              <c:f>ASSESSMENT!$B$89:$B$92</c:f>
              <c:strCache>
                <c:ptCount val="4"/>
                <c:pt idx="0">
                  <c:v>DOT</c:v>
                </c:pt>
                <c:pt idx="1">
                  <c:v>OSHA</c:v>
                </c:pt>
                <c:pt idx="2">
                  <c:v>DOL (FMLA, ERISA)</c:v>
                </c:pt>
                <c:pt idx="3">
                  <c:v>Compensation (FLEA, Davis-Bacon, McNamara-O'Hara Service Contract Act, Walsh-Healey Public Contracts Act, Copeland Act).</c:v>
                </c:pt>
              </c:strCache>
            </c:strRef>
          </c:cat>
          <c:val>
            <c:numRef>
              <c:f>ASSESSMENT!$P$86:$P$89</c:f>
              <c:numCache>
                <c:formatCode>General</c:formatCode>
                <c:ptCount val="4"/>
                <c:pt idx="0">
                  <c:v>3</c:v>
                </c:pt>
                <c:pt idx="1">
                  <c:v>0</c:v>
                </c:pt>
                <c:pt idx="2">
                  <c:v>0</c:v>
                </c:pt>
                <c:pt idx="3">
                  <c:v>0</c:v>
                </c:pt>
              </c:numCache>
            </c:numRef>
          </c:val>
          <c:extLst>
            <c:ext xmlns:c16="http://schemas.microsoft.com/office/drawing/2014/chart" uri="{C3380CC4-5D6E-409C-BE32-E72D297353CC}">
              <c16:uniqueId val="{00000009-5061-4D1B-87BF-471A389B0099}"/>
            </c:ext>
          </c:extLst>
        </c:ser>
        <c:ser>
          <c:idx val="1"/>
          <c:order val="1"/>
          <c:tx>
            <c:v>Medium</c:v>
          </c:tx>
          <c:spPr>
            <a:solidFill>
              <a:srgbClr val="FFFF00"/>
            </a:solidFill>
          </c:spPr>
          <c:invertIfNegative val="0"/>
          <c:cat>
            <c:strRef>
              <c:f>ASSESSMENT!$B$89:$B$92</c:f>
              <c:strCache>
                <c:ptCount val="4"/>
                <c:pt idx="0">
                  <c:v>DOT</c:v>
                </c:pt>
                <c:pt idx="1">
                  <c:v>OSHA</c:v>
                </c:pt>
                <c:pt idx="2">
                  <c:v>DOL (FMLA, ERISA)</c:v>
                </c:pt>
                <c:pt idx="3">
                  <c:v>Compensation (FLEA, Davis-Bacon, McNamara-O'Hara Service Contract Act, Walsh-Healey Public Contracts Act, Copeland Act).</c:v>
                </c:pt>
              </c:strCache>
            </c:strRef>
          </c:cat>
          <c:val>
            <c:numRef>
              <c:f>ASSESSMENT!$Q$86:$Q$89</c:f>
              <c:numCache>
                <c:formatCode>General</c:formatCode>
                <c:ptCount val="4"/>
                <c:pt idx="0">
                  <c:v>0</c:v>
                </c:pt>
                <c:pt idx="1">
                  <c:v>2</c:v>
                </c:pt>
                <c:pt idx="2">
                  <c:v>0</c:v>
                </c:pt>
                <c:pt idx="3">
                  <c:v>2</c:v>
                </c:pt>
              </c:numCache>
            </c:numRef>
          </c:val>
          <c:extLst>
            <c:ext xmlns:c16="http://schemas.microsoft.com/office/drawing/2014/chart" uri="{C3380CC4-5D6E-409C-BE32-E72D297353CC}">
              <c16:uniqueId val="{0000000A-5061-4D1B-87BF-471A389B0099}"/>
            </c:ext>
          </c:extLst>
        </c:ser>
        <c:ser>
          <c:idx val="2"/>
          <c:order val="2"/>
          <c:tx>
            <c:v>High</c:v>
          </c:tx>
          <c:spPr>
            <a:solidFill>
              <a:srgbClr val="FF0000"/>
            </a:solidFill>
          </c:spPr>
          <c:invertIfNegative val="0"/>
          <c:cat>
            <c:strRef>
              <c:f>ASSESSMENT!$B$89:$B$92</c:f>
              <c:strCache>
                <c:ptCount val="4"/>
                <c:pt idx="0">
                  <c:v>DOT</c:v>
                </c:pt>
                <c:pt idx="1">
                  <c:v>OSHA</c:v>
                </c:pt>
                <c:pt idx="2">
                  <c:v>DOL (FMLA, ERISA)</c:v>
                </c:pt>
                <c:pt idx="3">
                  <c:v>Compensation (FLEA, Davis-Bacon, McNamara-O'Hara Service Contract Act, Walsh-Healey Public Contracts Act, Copeland Act).</c:v>
                </c:pt>
              </c:strCache>
            </c:strRef>
          </c:cat>
          <c:val>
            <c:numRef>
              <c:f>ASSESSMENT!$R$86:$R$89</c:f>
              <c:numCache>
                <c:formatCode>General</c:formatCode>
                <c:ptCount val="4"/>
                <c:pt idx="0">
                  <c:v>0</c:v>
                </c:pt>
                <c:pt idx="1">
                  <c:v>0</c:v>
                </c:pt>
                <c:pt idx="2">
                  <c:v>1</c:v>
                </c:pt>
                <c:pt idx="3">
                  <c:v>0</c:v>
                </c:pt>
              </c:numCache>
            </c:numRef>
          </c:val>
          <c:extLst>
            <c:ext xmlns:c16="http://schemas.microsoft.com/office/drawing/2014/chart" uri="{C3380CC4-5D6E-409C-BE32-E72D297353CC}">
              <c16:uniqueId val="{0000000B-5061-4D1B-87BF-471A389B0099}"/>
            </c:ext>
          </c:extLst>
        </c:ser>
        <c:dLbls>
          <c:showLegendKey val="0"/>
          <c:showVal val="0"/>
          <c:showCatName val="0"/>
          <c:showSerName val="0"/>
          <c:showPercent val="0"/>
          <c:showBubbleSize val="0"/>
        </c:dLbls>
        <c:gapWidth val="150"/>
        <c:overlap val="100"/>
        <c:axId val="-1289007424"/>
        <c:axId val="-1289016256"/>
      </c:barChart>
      <c:catAx>
        <c:axId val="-1289007424"/>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289016256"/>
        <c:crosses val="autoZero"/>
        <c:auto val="1"/>
        <c:lblAlgn val="ctr"/>
        <c:lblOffset val="100"/>
        <c:noMultiLvlLbl val="0"/>
      </c:catAx>
      <c:valAx>
        <c:axId val="-1289016256"/>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289007424"/>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baseline="0">
                <a:latin typeface="Helvetica" panose="020B0604020202020204" pitchFamily="34" charset="0"/>
                <a:cs typeface="Helvetica" panose="020B0604020202020204" pitchFamily="34" charset="0"/>
              </a:rPr>
              <a:t>Vehicle and Equipment Risks</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3A98-4961-9823-150E1F80D9C8}"/>
              </c:ext>
            </c:extLst>
          </c:dPt>
          <c:dPt>
            <c:idx val="1"/>
            <c:invertIfNegative val="0"/>
            <c:bubble3D val="0"/>
            <c:extLst>
              <c:ext xmlns:c16="http://schemas.microsoft.com/office/drawing/2014/chart" uri="{C3380CC4-5D6E-409C-BE32-E72D297353CC}">
                <c16:uniqueId val="{00000001-3A98-4961-9823-150E1F80D9C8}"/>
              </c:ext>
            </c:extLst>
          </c:dPt>
          <c:dPt>
            <c:idx val="2"/>
            <c:invertIfNegative val="0"/>
            <c:bubble3D val="0"/>
            <c:extLst>
              <c:ext xmlns:c16="http://schemas.microsoft.com/office/drawing/2014/chart" uri="{C3380CC4-5D6E-409C-BE32-E72D297353CC}">
                <c16:uniqueId val="{00000002-3A98-4961-9823-150E1F80D9C8}"/>
              </c:ext>
            </c:extLst>
          </c:dPt>
          <c:dPt>
            <c:idx val="3"/>
            <c:invertIfNegative val="0"/>
            <c:bubble3D val="0"/>
            <c:extLst>
              <c:ext xmlns:c16="http://schemas.microsoft.com/office/drawing/2014/chart" uri="{C3380CC4-5D6E-409C-BE32-E72D297353CC}">
                <c16:uniqueId val="{00000003-3A98-4961-9823-150E1F80D9C8}"/>
              </c:ext>
            </c:extLst>
          </c:dPt>
          <c:dPt>
            <c:idx val="4"/>
            <c:invertIfNegative val="0"/>
            <c:bubble3D val="0"/>
            <c:extLst>
              <c:ext xmlns:c16="http://schemas.microsoft.com/office/drawing/2014/chart" uri="{C3380CC4-5D6E-409C-BE32-E72D297353CC}">
                <c16:uniqueId val="{00000004-3A98-4961-9823-150E1F80D9C8}"/>
              </c:ext>
            </c:extLst>
          </c:dPt>
          <c:dPt>
            <c:idx val="5"/>
            <c:invertIfNegative val="0"/>
            <c:bubble3D val="0"/>
            <c:extLst>
              <c:ext xmlns:c16="http://schemas.microsoft.com/office/drawing/2014/chart" uri="{C3380CC4-5D6E-409C-BE32-E72D297353CC}">
                <c16:uniqueId val="{00000005-3A98-4961-9823-150E1F80D9C8}"/>
              </c:ext>
            </c:extLst>
          </c:dPt>
          <c:dPt>
            <c:idx val="6"/>
            <c:invertIfNegative val="0"/>
            <c:bubble3D val="0"/>
            <c:extLst>
              <c:ext xmlns:c16="http://schemas.microsoft.com/office/drawing/2014/chart" uri="{C3380CC4-5D6E-409C-BE32-E72D297353CC}">
                <c16:uniqueId val="{00000006-3A98-4961-9823-150E1F80D9C8}"/>
              </c:ext>
            </c:extLst>
          </c:dPt>
          <c:dPt>
            <c:idx val="7"/>
            <c:invertIfNegative val="0"/>
            <c:bubble3D val="0"/>
            <c:extLst>
              <c:ext xmlns:c16="http://schemas.microsoft.com/office/drawing/2014/chart" uri="{C3380CC4-5D6E-409C-BE32-E72D297353CC}">
                <c16:uniqueId val="{00000007-3A98-4961-9823-150E1F80D9C8}"/>
              </c:ext>
            </c:extLst>
          </c:dPt>
          <c:dPt>
            <c:idx val="8"/>
            <c:invertIfNegative val="0"/>
            <c:bubble3D val="0"/>
            <c:extLst>
              <c:ext xmlns:c16="http://schemas.microsoft.com/office/drawing/2014/chart" uri="{C3380CC4-5D6E-409C-BE32-E72D297353CC}">
                <c16:uniqueId val="{00000008-3A98-4961-9823-150E1F80D9C8}"/>
              </c:ext>
            </c:extLst>
          </c:dPt>
          <c:cat>
            <c:strRef>
              <c:f>ASSESSMENT!$B$98:$B$102</c:f>
              <c:strCache>
                <c:ptCount val="5"/>
                <c:pt idx="0">
                  <c:v>Maintenance</c:v>
                </c:pt>
                <c:pt idx="1">
                  <c:v>Qualified Operators</c:v>
                </c:pt>
                <c:pt idx="2">
                  <c:v>Accident Mitigation</c:v>
                </c:pt>
                <c:pt idx="3">
                  <c:v>Distracted Vehicle and Equipment Operations</c:v>
                </c:pt>
                <c:pt idx="4">
                  <c:v>Vehicle Technology</c:v>
                </c:pt>
              </c:strCache>
            </c:strRef>
          </c:cat>
          <c:val>
            <c:numRef>
              <c:f>ASSESSMENT!$P$97:$P$101</c:f>
              <c:numCache>
                <c:formatCode>General</c:formatCode>
                <c:ptCount val="5"/>
                <c:pt idx="0">
                  <c:v>3</c:v>
                </c:pt>
                <c:pt idx="1">
                  <c:v>3</c:v>
                </c:pt>
                <c:pt idx="2">
                  <c:v>0</c:v>
                </c:pt>
                <c:pt idx="3">
                  <c:v>0</c:v>
                </c:pt>
                <c:pt idx="4">
                  <c:v>0</c:v>
                </c:pt>
              </c:numCache>
            </c:numRef>
          </c:val>
          <c:extLst>
            <c:ext xmlns:c16="http://schemas.microsoft.com/office/drawing/2014/chart" uri="{C3380CC4-5D6E-409C-BE32-E72D297353CC}">
              <c16:uniqueId val="{00000009-3A98-4961-9823-150E1F80D9C8}"/>
            </c:ext>
          </c:extLst>
        </c:ser>
        <c:ser>
          <c:idx val="1"/>
          <c:order val="1"/>
          <c:tx>
            <c:v>Medium</c:v>
          </c:tx>
          <c:spPr>
            <a:solidFill>
              <a:srgbClr val="FFFF00"/>
            </a:solidFill>
          </c:spPr>
          <c:invertIfNegative val="0"/>
          <c:cat>
            <c:strRef>
              <c:f>ASSESSMENT!$B$98:$B$102</c:f>
              <c:strCache>
                <c:ptCount val="5"/>
                <c:pt idx="0">
                  <c:v>Maintenance</c:v>
                </c:pt>
                <c:pt idx="1">
                  <c:v>Qualified Operators</c:v>
                </c:pt>
                <c:pt idx="2">
                  <c:v>Accident Mitigation</c:v>
                </c:pt>
                <c:pt idx="3">
                  <c:v>Distracted Vehicle and Equipment Operations</c:v>
                </c:pt>
                <c:pt idx="4">
                  <c:v>Vehicle Technology</c:v>
                </c:pt>
              </c:strCache>
            </c:strRef>
          </c:cat>
          <c:val>
            <c:numRef>
              <c:f>ASSESSMENT!$Q$97:$Q$101</c:f>
              <c:numCache>
                <c:formatCode>General</c:formatCode>
                <c:ptCount val="5"/>
                <c:pt idx="0">
                  <c:v>0</c:v>
                </c:pt>
                <c:pt idx="1">
                  <c:v>0</c:v>
                </c:pt>
                <c:pt idx="2">
                  <c:v>2</c:v>
                </c:pt>
                <c:pt idx="3">
                  <c:v>2</c:v>
                </c:pt>
                <c:pt idx="4">
                  <c:v>0</c:v>
                </c:pt>
              </c:numCache>
            </c:numRef>
          </c:val>
          <c:extLst>
            <c:ext xmlns:c16="http://schemas.microsoft.com/office/drawing/2014/chart" uri="{C3380CC4-5D6E-409C-BE32-E72D297353CC}">
              <c16:uniqueId val="{0000000A-3A98-4961-9823-150E1F80D9C8}"/>
            </c:ext>
          </c:extLst>
        </c:ser>
        <c:ser>
          <c:idx val="2"/>
          <c:order val="2"/>
          <c:tx>
            <c:v>High</c:v>
          </c:tx>
          <c:spPr>
            <a:solidFill>
              <a:srgbClr val="FF0000"/>
            </a:solidFill>
          </c:spPr>
          <c:invertIfNegative val="0"/>
          <c:cat>
            <c:strRef>
              <c:f>ASSESSMENT!$B$98:$B$102</c:f>
              <c:strCache>
                <c:ptCount val="5"/>
                <c:pt idx="0">
                  <c:v>Maintenance</c:v>
                </c:pt>
                <c:pt idx="1">
                  <c:v>Qualified Operators</c:v>
                </c:pt>
                <c:pt idx="2">
                  <c:v>Accident Mitigation</c:v>
                </c:pt>
                <c:pt idx="3">
                  <c:v>Distracted Vehicle and Equipment Operations</c:v>
                </c:pt>
                <c:pt idx="4">
                  <c:v>Vehicle Technology</c:v>
                </c:pt>
              </c:strCache>
            </c:strRef>
          </c:cat>
          <c:val>
            <c:numRef>
              <c:f>ASSESSMENT!$R$97:$R$101</c:f>
              <c:numCache>
                <c:formatCode>General</c:formatCode>
                <c:ptCount val="5"/>
                <c:pt idx="0">
                  <c:v>0</c:v>
                </c:pt>
                <c:pt idx="1">
                  <c:v>0</c:v>
                </c:pt>
                <c:pt idx="2">
                  <c:v>0</c:v>
                </c:pt>
                <c:pt idx="3">
                  <c:v>0</c:v>
                </c:pt>
                <c:pt idx="4">
                  <c:v>1</c:v>
                </c:pt>
              </c:numCache>
            </c:numRef>
          </c:val>
          <c:extLst>
            <c:ext xmlns:c16="http://schemas.microsoft.com/office/drawing/2014/chart" uri="{C3380CC4-5D6E-409C-BE32-E72D297353CC}">
              <c16:uniqueId val="{0000000B-3A98-4961-9823-150E1F80D9C8}"/>
            </c:ext>
          </c:extLst>
        </c:ser>
        <c:dLbls>
          <c:showLegendKey val="0"/>
          <c:showVal val="0"/>
          <c:showCatName val="0"/>
          <c:showSerName val="0"/>
          <c:showPercent val="0"/>
          <c:showBubbleSize val="0"/>
        </c:dLbls>
        <c:gapWidth val="150"/>
        <c:overlap val="100"/>
        <c:axId val="-1289205632"/>
        <c:axId val="-1289226688"/>
      </c:barChart>
      <c:catAx>
        <c:axId val="-1289205632"/>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289226688"/>
        <c:crosses val="autoZero"/>
        <c:auto val="1"/>
        <c:lblAlgn val="ctr"/>
        <c:lblOffset val="100"/>
        <c:noMultiLvlLbl val="0"/>
      </c:catAx>
      <c:valAx>
        <c:axId val="-1289226688"/>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289205632"/>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0</xdr:col>
      <xdr:colOff>872837</xdr:colOff>
      <xdr:row>0</xdr:row>
      <xdr:rowOff>198582</xdr:rowOff>
    </xdr:from>
    <xdr:ext cx="6413500" cy="523477"/>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872837" y="198582"/>
          <a:ext cx="6413500" cy="523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800">
              <a:solidFill>
                <a:schemeClr val="tx1"/>
              </a:solidFill>
              <a:latin typeface="Arial" panose="020B0604020202020204" pitchFamily="34" charset="0"/>
              <a:cs typeface="Arial" panose="020B0604020202020204" pitchFamily="34" charset="0"/>
            </a:rPr>
            <a:t>Manufacturing Assessment</a:t>
          </a:r>
        </a:p>
      </xdr:txBody>
    </xdr:sp>
    <xdr:clientData/>
  </xdr:oneCellAnchor>
  <xdr:twoCellAnchor editAs="oneCell">
    <xdr:from>
      <xdr:col>4</xdr:col>
      <xdr:colOff>609600</xdr:colOff>
      <xdr:row>0</xdr:row>
      <xdr:rowOff>63500</xdr:rowOff>
    </xdr:from>
    <xdr:to>
      <xdr:col>5</xdr:col>
      <xdr:colOff>668283</xdr:colOff>
      <xdr:row>0</xdr:row>
      <xdr:rowOff>611605</xdr:rowOff>
    </xdr:to>
    <xdr:pic>
      <xdr:nvPicPr>
        <xdr:cNvPr id="4" name="Picture 3">
          <a:extLst>
            <a:ext uri="{FF2B5EF4-FFF2-40B4-BE49-F238E27FC236}">
              <a16:creationId xmlns:a16="http://schemas.microsoft.com/office/drawing/2014/main" id="{F43B233C-5689-BF40-95AB-D8B47B127954}"/>
            </a:ext>
          </a:extLst>
        </xdr:cNvPr>
        <xdr:cNvPicPr>
          <a:picLocks noChangeAspect="1"/>
        </xdr:cNvPicPr>
      </xdr:nvPicPr>
      <xdr:blipFill>
        <a:blip xmlns:r="http://schemas.openxmlformats.org/officeDocument/2006/relationships" r:embed="rId1"/>
        <a:stretch>
          <a:fillRect/>
        </a:stretch>
      </xdr:blipFill>
      <xdr:spPr>
        <a:xfrm>
          <a:off x="6629400" y="63500"/>
          <a:ext cx="1531883" cy="5481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0</xdr:row>
      <xdr:rowOff>94192</xdr:rowOff>
    </xdr:from>
    <xdr:ext cx="6413500" cy="451406"/>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 y="94192"/>
          <a:ext cx="6413500" cy="4514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800">
              <a:solidFill>
                <a:schemeClr val="tx1"/>
              </a:solidFill>
              <a:latin typeface="Helvetica" panose="020B0604020202020204" pitchFamily="34" charset="0"/>
              <a:cs typeface="Helvetica" panose="020B0604020202020204" pitchFamily="34" charset="0"/>
            </a:rPr>
            <a:t>Manufacturing Assessment</a:t>
          </a:r>
        </a:p>
      </xdr:txBody>
    </xdr:sp>
    <xdr:clientData/>
  </xdr:oneCellAnchor>
  <xdr:twoCellAnchor>
    <xdr:from>
      <xdr:col>5</xdr:col>
      <xdr:colOff>135466</xdr:colOff>
      <xdr:row>0</xdr:row>
      <xdr:rowOff>745067</xdr:rowOff>
    </xdr:from>
    <xdr:to>
      <xdr:col>14</xdr:col>
      <xdr:colOff>6400800</xdr:colOff>
      <xdr:row>15</xdr:row>
      <xdr:rowOff>1473200</xdr:rowOff>
    </xdr:to>
    <xdr:graphicFrame macro="">
      <xdr:nvGraphicFramePr>
        <xdr:cNvPr id="14" name="Chart 13">
          <a:extLst>
            <a:ext uri="{FF2B5EF4-FFF2-40B4-BE49-F238E27FC236}">
              <a16:creationId xmlns:a16="http://schemas.microsoft.com/office/drawing/2014/main" id="{00000000-0008-0000-02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16</xdr:row>
      <xdr:rowOff>0</xdr:rowOff>
    </xdr:from>
    <xdr:to>
      <xdr:col>14</xdr:col>
      <xdr:colOff>6451600</xdr:colOff>
      <xdr:row>37</xdr:row>
      <xdr:rowOff>25400</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39</xdr:row>
      <xdr:rowOff>1</xdr:rowOff>
    </xdr:from>
    <xdr:to>
      <xdr:col>14</xdr:col>
      <xdr:colOff>4597400</xdr:colOff>
      <xdr:row>54</xdr:row>
      <xdr:rowOff>355601</xdr:rowOff>
    </xdr:to>
    <xdr:graphicFrame macro="">
      <xdr:nvGraphicFramePr>
        <xdr:cNvPr id="16" name="Chart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25400</xdr:colOff>
      <xdr:row>55</xdr:row>
      <xdr:rowOff>1016000</xdr:rowOff>
    </xdr:from>
    <xdr:to>
      <xdr:col>14</xdr:col>
      <xdr:colOff>3022600</xdr:colOff>
      <xdr:row>61</xdr:row>
      <xdr:rowOff>1778000</xdr:rowOff>
    </xdr:to>
    <xdr:graphicFrame macro="">
      <xdr:nvGraphicFramePr>
        <xdr:cNvPr id="17" name="Chart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25400</xdr:colOff>
      <xdr:row>62</xdr:row>
      <xdr:rowOff>0</xdr:rowOff>
    </xdr:from>
    <xdr:to>
      <xdr:col>14</xdr:col>
      <xdr:colOff>3022600</xdr:colOff>
      <xdr:row>71</xdr:row>
      <xdr:rowOff>0</xdr:rowOff>
    </xdr:to>
    <xdr:graphicFrame macro="">
      <xdr:nvGraphicFramePr>
        <xdr:cNvPr id="18" name="Chart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50800</xdr:colOff>
      <xdr:row>73</xdr:row>
      <xdr:rowOff>101600</xdr:rowOff>
    </xdr:from>
    <xdr:to>
      <xdr:col>14</xdr:col>
      <xdr:colOff>3048000</xdr:colOff>
      <xdr:row>78</xdr:row>
      <xdr:rowOff>508000</xdr:rowOff>
    </xdr:to>
    <xdr:graphicFrame macro="">
      <xdr:nvGraphicFramePr>
        <xdr:cNvPr id="20" name="Chart 19">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431800</xdr:colOff>
      <xdr:row>78</xdr:row>
      <xdr:rowOff>2108200</xdr:rowOff>
    </xdr:from>
    <xdr:to>
      <xdr:col>14</xdr:col>
      <xdr:colOff>3479800</xdr:colOff>
      <xdr:row>83</xdr:row>
      <xdr:rowOff>50800</xdr:rowOff>
    </xdr:to>
    <xdr:graphicFrame macro="">
      <xdr:nvGraphicFramePr>
        <xdr:cNvPr id="21" name="Chart 20">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86</xdr:row>
      <xdr:rowOff>0</xdr:rowOff>
    </xdr:from>
    <xdr:to>
      <xdr:col>14</xdr:col>
      <xdr:colOff>3505200</xdr:colOff>
      <xdr:row>93</xdr:row>
      <xdr:rowOff>330200</xdr:rowOff>
    </xdr:to>
    <xdr:graphicFrame macro="">
      <xdr:nvGraphicFramePr>
        <xdr:cNvPr id="22" name="Chart 21">
          <a:extLst>
            <a:ext uri="{FF2B5EF4-FFF2-40B4-BE49-F238E27FC236}">
              <a16:creationId xmlns:a16="http://schemas.microsoft.com/office/drawing/2014/main" id="{00000000-0008-0000-02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97</xdr:row>
      <xdr:rowOff>0</xdr:rowOff>
    </xdr:from>
    <xdr:to>
      <xdr:col>14</xdr:col>
      <xdr:colOff>3505200</xdr:colOff>
      <xdr:row>104</xdr:row>
      <xdr:rowOff>330200</xdr:rowOff>
    </xdr:to>
    <xdr:graphicFrame macro="">
      <xdr:nvGraphicFramePr>
        <xdr:cNvPr id="23" name="Chart 22">
          <a:extLst>
            <a:ext uri="{FF2B5EF4-FFF2-40B4-BE49-F238E27FC236}">
              <a16:creationId xmlns:a16="http://schemas.microsoft.com/office/drawing/2014/main" id="{00000000-0008-0000-02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107</xdr:row>
      <xdr:rowOff>0</xdr:rowOff>
    </xdr:from>
    <xdr:to>
      <xdr:col>14</xdr:col>
      <xdr:colOff>3505200</xdr:colOff>
      <xdr:row>114</xdr:row>
      <xdr:rowOff>330200</xdr:rowOff>
    </xdr:to>
    <xdr:graphicFrame macro="">
      <xdr:nvGraphicFramePr>
        <xdr:cNvPr id="19" name="Chart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3</xdr:col>
      <xdr:colOff>787400</xdr:colOff>
      <xdr:row>0</xdr:row>
      <xdr:rowOff>254000</xdr:rowOff>
    </xdr:from>
    <xdr:to>
      <xdr:col>3</xdr:col>
      <xdr:colOff>2319283</xdr:colOff>
      <xdr:row>0</xdr:row>
      <xdr:rowOff>802105</xdr:rowOff>
    </xdr:to>
    <xdr:pic>
      <xdr:nvPicPr>
        <xdr:cNvPr id="24" name="Picture 23">
          <a:extLst>
            <a:ext uri="{FF2B5EF4-FFF2-40B4-BE49-F238E27FC236}">
              <a16:creationId xmlns:a16="http://schemas.microsoft.com/office/drawing/2014/main" id="{FB053F48-3B50-D14C-B067-5232242EE4D4}"/>
            </a:ext>
          </a:extLst>
        </xdr:cNvPr>
        <xdr:cNvPicPr>
          <a:picLocks noChangeAspect="1"/>
        </xdr:cNvPicPr>
      </xdr:nvPicPr>
      <xdr:blipFill>
        <a:blip xmlns:r="http://schemas.openxmlformats.org/officeDocument/2006/relationships" r:embed="rId11"/>
        <a:stretch>
          <a:fillRect/>
        </a:stretch>
      </xdr:blipFill>
      <xdr:spPr>
        <a:xfrm>
          <a:off x="6070600" y="254000"/>
          <a:ext cx="1531883" cy="548105"/>
        </a:xfrm>
        <a:prstGeom prst="rect">
          <a:avLst/>
        </a:prstGeom>
      </xdr:spPr>
    </xdr:pic>
    <xdr:clientData/>
  </xdr:twoCellAnchor>
</xdr:wsDr>
</file>

<file path=xl/theme/theme1.xml><?xml version="1.0" encoding="utf-8"?>
<a:theme xmlns:a="http://schemas.openxmlformats.org/drawingml/2006/main" name="Office Theme">
  <a:themeElements>
    <a:clrScheme name="Incite">
      <a:dk1>
        <a:sysClr val="windowText" lastClr="000000"/>
      </a:dk1>
      <a:lt1>
        <a:sysClr val="window" lastClr="FFFFFF"/>
      </a:lt1>
      <a:dk2>
        <a:srgbClr val="1F497D"/>
      </a:dk2>
      <a:lt2>
        <a:srgbClr val="EEECE1"/>
      </a:lt2>
      <a:accent1>
        <a:srgbClr val="EB9C0F"/>
      </a:accent1>
      <a:accent2>
        <a:srgbClr val="758D89"/>
      </a:accent2>
      <a:accent3>
        <a:srgbClr val="000000"/>
      </a:accent3>
      <a:accent4>
        <a:srgbClr val="F1BD6D"/>
      </a:accent4>
      <a:accent5>
        <a:srgbClr val="00A1E3"/>
      </a:accent5>
      <a:accent6>
        <a:srgbClr val="6E6E6E"/>
      </a:accent6>
      <a:hlink>
        <a:srgbClr val="EB9C0F"/>
      </a:hlink>
      <a:folHlink>
        <a:srgbClr val="758D8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41"/>
  <sheetViews>
    <sheetView tabSelected="1" view="pageLayout" topLeftCell="A59" zoomScaleNormal="98" zoomScaleSheetLayoutView="85" workbookViewId="0">
      <selection activeCell="B59" sqref="B59"/>
    </sheetView>
  </sheetViews>
  <sheetFormatPr baseColWidth="10" defaultColWidth="8.7109375" defaultRowHeight="16"/>
  <cols>
    <col min="1" max="1" width="14.85546875" style="64" customWidth="1"/>
    <col min="2" max="2" width="20.7109375" style="32" customWidth="1"/>
    <col min="3" max="3" width="14.140625" style="33" customWidth="1"/>
    <col min="4" max="4" width="18" style="34" customWidth="1"/>
    <col min="5" max="5" width="16.5703125" style="34" customWidth="1"/>
    <col min="6" max="6" width="10.7109375" style="35" customWidth="1"/>
    <col min="7" max="21" width="8.7109375" style="36"/>
    <col min="22" max="22" width="9.140625" style="36" bestFit="1" customWidth="1"/>
    <col min="23" max="16384" width="8.7109375" style="36"/>
  </cols>
  <sheetData>
    <row r="1" spans="1:6" ht="69" customHeight="1"/>
    <row r="2" spans="1:6" ht="69" customHeight="1">
      <c r="A2" s="37" t="s">
        <v>14</v>
      </c>
      <c r="B2" s="38"/>
      <c r="C2" s="39"/>
      <c r="D2" s="40" t="s">
        <v>15</v>
      </c>
    </row>
    <row r="3" spans="1:6" s="43" customFormat="1" ht="18">
      <c r="A3" s="41" t="s">
        <v>4</v>
      </c>
      <c r="B3" s="41" t="s">
        <v>11</v>
      </c>
      <c r="C3" s="42">
        <v>1</v>
      </c>
      <c r="D3" s="42">
        <v>2</v>
      </c>
      <c r="E3" s="42">
        <v>3</v>
      </c>
      <c r="F3" s="35" t="s">
        <v>16</v>
      </c>
    </row>
    <row r="4" spans="1:6" ht="119">
      <c r="A4" s="65" t="s">
        <v>280</v>
      </c>
      <c r="B4" s="44" t="s">
        <v>359</v>
      </c>
      <c r="C4" s="72" t="s">
        <v>27</v>
      </c>
      <c r="D4" s="76" t="s">
        <v>281</v>
      </c>
      <c r="E4" s="77" t="s">
        <v>28</v>
      </c>
      <c r="F4" s="35">
        <v>3</v>
      </c>
    </row>
    <row r="5" spans="1:6" ht="102">
      <c r="A5" s="65" t="s">
        <v>17</v>
      </c>
      <c r="B5" s="44" t="s">
        <v>29</v>
      </c>
      <c r="C5" s="72" t="s">
        <v>30</v>
      </c>
      <c r="D5" s="76" t="s">
        <v>282</v>
      </c>
      <c r="E5" s="77" t="s">
        <v>31</v>
      </c>
      <c r="F5" s="35">
        <v>2</v>
      </c>
    </row>
    <row r="6" spans="1:6" ht="170">
      <c r="A6" s="65" t="s">
        <v>18</v>
      </c>
      <c r="B6" s="45" t="s">
        <v>32</v>
      </c>
      <c r="C6" s="72" t="s">
        <v>33</v>
      </c>
      <c r="D6" s="76" t="s">
        <v>34</v>
      </c>
      <c r="E6" s="77" t="s">
        <v>35</v>
      </c>
      <c r="F6" s="35">
        <v>1</v>
      </c>
    </row>
    <row r="7" spans="1:6" ht="85">
      <c r="A7" s="65" t="s">
        <v>19</v>
      </c>
      <c r="B7" s="44" t="s">
        <v>360</v>
      </c>
      <c r="C7" s="72" t="s">
        <v>13</v>
      </c>
      <c r="D7" s="76" t="s">
        <v>36</v>
      </c>
      <c r="E7" s="77" t="s">
        <v>37</v>
      </c>
      <c r="F7" s="35">
        <v>2</v>
      </c>
    </row>
    <row r="8" spans="1:6" ht="187">
      <c r="A8" s="65" t="s">
        <v>20</v>
      </c>
      <c r="B8" s="44" t="s">
        <v>283</v>
      </c>
      <c r="C8" s="72" t="s">
        <v>13</v>
      </c>
      <c r="D8" s="76" t="s">
        <v>38</v>
      </c>
      <c r="E8" s="77" t="s">
        <v>39</v>
      </c>
      <c r="F8" s="35">
        <v>2</v>
      </c>
    </row>
    <row r="9" spans="1:6" ht="146.25" customHeight="1">
      <c r="A9" s="65" t="s">
        <v>21</v>
      </c>
      <c r="B9" s="44" t="s">
        <v>284</v>
      </c>
      <c r="C9" s="72" t="s">
        <v>40</v>
      </c>
      <c r="D9" s="76" t="s">
        <v>41</v>
      </c>
      <c r="E9" s="77" t="s">
        <v>42</v>
      </c>
      <c r="F9" s="35">
        <v>3</v>
      </c>
    </row>
    <row r="10" spans="1:6" ht="102">
      <c r="A10" s="65" t="s">
        <v>22</v>
      </c>
      <c r="B10" s="44" t="s">
        <v>43</v>
      </c>
      <c r="C10" s="72" t="s">
        <v>44</v>
      </c>
      <c r="D10" s="76" t="s">
        <v>45</v>
      </c>
      <c r="E10" s="77" t="s">
        <v>274</v>
      </c>
      <c r="F10" s="35">
        <v>2</v>
      </c>
    </row>
    <row r="11" spans="1:6" ht="136">
      <c r="A11" s="65" t="s">
        <v>23</v>
      </c>
      <c r="B11" s="44" t="s">
        <v>46</v>
      </c>
      <c r="C11" s="72" t="s">
        <v>13</v>
      </c>
      <c r="D11" s="76" t="s">
        <v>47</v>
      </c>
      <c r="E11" s="77" t="s">
        <v>48</v>
      </c>
      <c r="F11" s="35">
        <v>1</v>
      </c>
    </row>
    <row r="12" spans="1:6" ht="221">
      <c r="A12" s="65" t="s">
        <v>24</v>
      </c>
      <c r="B12" s="44" t="s">
        <v>285</v>
      </c>
      <c r="C12" s="72" t="s">
        <v>49</v>
      </c>
      <c r="D12" s="76" t="s">
        <v>286</v>
      </c>
      <c r="E12" s="77" t="s">
        <v>287</v>
      </c>
      <c r="F12" s="35">
        <v>3</v>
      </c>
    </row>
    <row r="13" spans="1:6" ht="117" customHeight="1">
      <c r="A13" s="65" t="s">
        <v>25</v>
      </c>
      <c r="B13" s="44" t="s">
        <v>50</v>
      </c>
      <c r="C13" s="72" t="s">
        <v>51</v>
      </c>
      <c r="D13" s="76" t="s">
        <v>288</v>
      </c>
      <c r="E13" s="77" t="s">
        <v>52</v>
      </c>
      <c r="F13" s="35">
        <v>2</v>
      </c>
    </row>
    <row r="14" spans="1:6" ht="118.5" customHeight="1">
      <c r="A14" s="65" t="s">
        <v>26</v>
      </c>
      <c r="B14" s="44" t="s">
        <v>53</v>
      </c>
      <c r="C14" s="72" t="s">
        <v>289</v>
      </c>
      <c r="D14" s="76" t="s">
        <v>290</v>
      </c>
      <c r="E14" s="77" t="s">
        <v>54</v>
      </c>
      <c r="F14" s="35">
        <v>2</v>
      </c>
    </row>
    <row r="15" spans="1:6" ht="20">
      <c r="B15" s="86"/>
      <c r="C15" s="86"/>
    </row>
    <row r="16" spans="1:6" ht="20">
      <c r="B16" s="38"/>
      <c r="C16" s="39"/>
    </row>
    <row r="17" spans="1:23" ht="18">
      <c r="A17" s="37" t="s">
        <v>144</v>
      </c>
      <c r="B17" s="41"/>
      <c r="C17" s="42"/>
      <c r="D17" s="40" t="s">
        <v>15</v>
      </c>
    </row>
    <row r="18" spans="1:23" ht="18">
      <c r="A18" s="41" t="s">
        <v>4</v>
      </c>
      <c r="B18" s="41" t="s">
        <v>11</v>
      </c>
      <c r="C18" s="42">
        <v>1</v>
      </c>
      <c r="D18" s="42">
        <v>2</v>
      </c>
      <c r="E18" s="42">
        <v>3</v>
      </c>
      <c r="F18" s="35" t="s">
        <v>16</v>
      </c>
    </row>
    <row r="19" spans="1:23" ht="136">
      <c r="A19" s="65" t="s">
        <v>55</v>
      </c>
      <c r="B19" s="44" t="s">
        <v>69</v>
      </c>
      <c r="C19" s="72" t="s">
        <v>70</v>
      </c>
      <c r="D19" s="76" t="s">
        <v>71</v>
      </c>
      <c r="E19" s="77" t="s">
        <v>291</v>
      </c>
      <c r="F19" s="35">
        <v>2</v>
      </c>
    </row>
    <row r="20" spans="1:23" ht="153">
      <c r="A20" s="65" t="s">
        <v>351</v>
      </c>
      <c r="B20" s="44" t="s">
        <v>72</v>
      </c>
      <c r="C20" s="72" t="s">
        <v>292</v>
      </c>
      <c r="D20" s="76" t="s">
        <v>73</v>
      </c>
      <c r="E20" s="77" t="s">
        <v>74</v>
      </c>
      <c r="F20" s="35">
        <v>2</v>
      </c>
      <c r="V20" s="46"/>
      <c r="W20" s="47"/>
    </row>
    <row r="21" spans="1:23" ht="119">
      <c r="A21" s="65" t="s">
        <v>56</v>
      </c>
      <c r="B21" s="44" t="s">
        <v>75</v>
      </c>
      <c r="C21" s="72" t="s">
        <v>293</v>
      </c>
      <c r="D21" s="76" t="s">
        <v>76</v>
      </c>
      <c r="E21" s="77" t="s">
        <v>77</v>
      </c>
      <c r="F21" s="35">
        <v>1</v>
      </c>
    </row>
    <row r="22" spans="1:23" ht="170">
      <c r="A22" s="65" t="s">
        <v>57</v>
      </c>
      <c r="B22" s="44" t="s">
        <v>78</v>
      </c>
      <c r="C22" s="72" t="s">
        <v>79</v>
      </c>
      <c r="D22" s="76" t="s">
        <v>275</v>
      </c>
      <c r="E22" s="77" t="s">
        <v>80</v>
      </c>
      <c r="F22" s="35">
        <v>3</v>
      </c>
    </row>
    <row r="23" spans="1:23" ht="119">
      <c r="A23" s="65" t="s">
        <v>7</v>
      </c>
      <c r="B23" s="44" t="s">
        <v>81</v>
      </c>
      <c r="C23" s="72" t="s">
        <v>82</v>
      </c>
      <c r="D23" s="76" t="s">
        <v>83</v>
      </c>
      <c r="E23" s="77" t="s">
        <v>84</v>
      </c>
      <c r="F23" s="35">
        <v>2</v>
      </c>
    </row>
    <row r="24" spans="1:23" ht="167.25" customHeight="1">
      <c r="A24" s="65" t="s">
        <v>352</v>
      </c>
      <c r="B24" s="44" t="s">
        <v>85</v>
      </c>
      <c r="C24" s="72" t="s">
        <v>86</v>
      </c>
      <c r="D24" s="76" t="s">
        <v>294</v>
      </c>
      <c r="E24" s="77" t="s">
        <v>87</v>
      </c>
      <c r="F24" s="35">
        <v>3</v>
      </c>
    </row>
    <row r="25" spans="1:23" ht="119">
      <c r="A25" s="65" t="s">
        <v>58</v>
      </c>
      <c r="B25" s="44" t="s">
        <v>88</v>
      </c>
      <c r="C25" s="72" t="s">
        <v>89</v>
      </c>
      <c r="D25" s="76" t="s">
        <v>90</v>
      </c>
      <c r="E25" s="77" t="s">
        <v>295</v>
      </c>
      <c r="F25" s="35">
        <v>3</v>
      </c>
    </row>
    <row r="26" spans="1:23" ht="153">
      <c r="A26" s="65" t="s">
        <v>59</v>
      </c>
      <c r="B26" s="44" t="s">
        <v>91</v>
      </c>
      <c r="C26" s="72" t="s">
        <v>92</v>
      </c>
      <c r="D26" s="76" t="s">
        <v>93</v>
      </c>
      <c r="E26" s="77" t="s">
        <v>296</v>
      </c>
      <c r="F26" s="35">
        <v>2</v>
      </c>
    </row>
    <row r="27" spans="1:23" ht="119">
      <c r="A27" s="65" t="s">
        <v>60</v>
      </c>
      <c r="B27" s="44" t="s">
        <v>94</v>
      </c>
      <c r="C27" s="72" t="s">
        <v>95</v>
      </c>
      <c r="D27" s="76" t="s">
        <v>297</v>
      </c>
      <c r="E27" s="77" t="s">
        <v>298</v>
      </c>
      <c r="F27" s="35">
        <v>1</v>
      </c>
    </row>
    <row r="28" spans="1:23" ht="70.5" customHeight="1">
      <c r="A28" s="65" t="s">
        <v>61</v>
      </c>
      <c r="B28" s="44" t="s">
        <v>96</v>
      </c>
      <c r="C28" s="72" t="s">
        <v>92</v>
      </c>
      <c r="D28" s="76" t="s">
        <v>97</v>
      </c>
      <c r="E28" s="77" t="s">
        <v>98</v>
      </c>
      <c r="F28" s="35">
        <v>3</v>
      </c>
    </row>
    <row r="29" spans="1:23" s="43" customFormat="1" ht="92.25" customHeight="1">
      <c r="A29" s="65" t="s">
        <v>62</v>
      </c>
      <c r="B29" s="44" t="s">
        <v>99</v>
      </c>
      <c r="C29" s="72" t="s">
        <v>100</v>
      </c>
      <c r="D29" s="76" t="s">
        <v>101</v>
      </c>
      <c r="E29" s="77" t="s">
        <v>102</v>
      </c>
      <c r="F29" s="48">
        <v>3</v>
      </c>
    </row>
    <row r="30" spans="1:23" ht="117.75" customHeight="1">
      <c r="A30" s="65" t="s">
        <v>5</v>
      </c>
      <c r="B30" s="44" t="s">
        <v>103</v>
      </c>
      <c r="C30" s="72" t="s">
        <v>299</v>
      </c>
      <c r="D30" s="76" t="s">
        <v>104</v>
      </c>
      <c r="E30" s="77" t="s">
        <v>300</v>
      </c>
      <c r="F30" s="35">
        <v>3</v>
      </c>
    </row>
    <row r="31" spans="1:23" ht="136">
      <c r="A31" s="65" t="s">
        <v>63</v>
      </c>
      <c r="B31" s="44" t="s">
        <v>105</v>
      </c>
      <c r="C31" s="72" t="s">
        <v>301</v>
      </c>
      <c r="D31" s="76" t="s">
        <v>106</v>
      </c>
      <c r="E31" s="77" t="s">
        <v>302</v>
      </c>
      <c r="F31" s="35">
        <v>2</v>
      </c>
    </row>
    <row r="32" spans="1:23" ht="103.5" customHeight="1">
      <c r="A32" s="65" t="s">
        <v>64</v>
      </c>
      <c r="B32" s="44" t="s">
        <v>107</v>
      </c>
      <c r="C32" s="72" t="s">
        <v>108</v>
      </c>
      <c r="D32" s="76" t="s">
        <v>109</v>
      </c>
      <c r="E32" s="77" t="s">
        <v>110</v>
      </c>
      <c r="F32" s="35">
        <v>3</v>
      </c>
    </row>
    <row r="33" spans="1:6" ht="255">
      <c r="A33" s="65" t="s">
        <v>65</v>
      </c>
      <c r="B33" s="44" t="s">
        <v>111</v>
      </c>
      <c r="C33" s="72" t="s">
        <v>112</v>
      </c>
      <c r="D33" s="76" t="s">
        <v>303</v>
      </c>
      <c r="E33" s="77" t="s">
        <v>304</v>
      </c>
      <c r="F33" s="35">
        <v>2</v>
      </c>
    </row>
    <row r="34" spans="1:6" s="49" customFormat="1" ht="120" customHeight="1">
      <c r="A34" s="66" t="s">
        <v>66</v>
      </c>
      <c r="B34" s="45" t="s">
        <v>113</v>
      </c>
      <c r="C34" s="72" t="s">
        <v>305</v>
      </c>
      <c r="D34" s="76" t="s">
        <v>306</v>
      </c>
      <c r="E34" s="77" t="s">
        <v>114</v>
      </c>
      <c r="F34" s="35">
        <v>1</v>
      </c>
    </row>
    <row r="35" spans="1:6" ht="85">
      <c r="A35" s="65" t="s">
        <v>67</v>
      </c>
      <c r="B35" s="44" t="s">
        <v>115</v>
      </c>
      <c r="C35" s="72" t="s">
        <v>116</v>
      </c>
      <c r="D35" s="76" t="s">
        <v>117</v>
      </c>
      <c r="E35" s="77" t="s">
        <v>118</v>
      </c>
      <c r="F35" s="35">
        <v>2</v>
      </c>
    </row>
    <row r="36" spans="1:6" ht="83.25" customHeight="1">
      <c r="A36" s="65" t="s">
        <v>68</v>
      </c>
      <c r="B36" s="44" t="s">
        <v>119</v>
      </c>
      <c r="C36" s="73" t="s">
        <v>116</v>
      </c>
      <c r="D36" s="76" t="s">
        <v>120</v>
      </c>
      <c r="E36" s="77" t="s">
        <v>307</v>
      </c>
      <c r="F36" s="35">
        <v>2</v>
      </c>
    </row>
    <row r="37" spans="1:6" ht="111" customHeight="1">
      <c r="A37" s="65" t="s">
        <v>340</v>
      </c>
      <c r="B37" s="44" t="s">
        <v>121</v>
      </c>
      <c r="C37" s="72" t="s">
        <v>122</v>
      </c>
      <c r="D37" s="76" t="s">
        <v>276</v>
      </c>
      <c r="E37" s="77" t="s">
        <v>308</v>
      </c>
      <c r="F37" s="35">
        <v>2</v>
      </c>
    </row>
    <row r="38" spans="1:6">
      <c r="A38" s="67"/>
      <c r="B38" s="50"/>
      <c r="C38"/>
      <c r="D38"/>
      <c r="E38"/>
    </row>
    <row r="39" spans="1:6" ht="18">
      <c r="A39" s="37" t="s">
        <v>10</v>
      </c>
      <c r="C39"/>
      <c r="D39"/>
      <c r="E39"/>
    </row>
    <row r="40" spans="1:6" ht="18">
      <c r="A40" s="41" t="s">
        <v>4</v>
      </c>
      <c r="B40" s="41" t="s">
        <v>11</v>
      </c>
      <c r="C40">
        <v>1</v>
      </c>
      <c r="D40">
        <v>2</v>
      </c>
      <c r="E40">
        <v>3</v>
      </c>
      <c r="F40" s="35" t="s">
        <v>16</v>
      </c>
    </row>
    <row r="41" spans="1:6" ht="102">
      <c r="A41" s="65" t="s">
        <v>146</v>
      </c>
      <c r="B41" s="44" t="s">
        <v>123</v>
      </c>
      <c r="C41" s="72" t="s">
        <v>341</v>
      </c>
      <c r="D41" s="76" t="s">
        <v>309</v>
      </c>
      <c r="E41" s="77" t="s">
        <v>270</v>
      </c>
      <c r="F41" s="35">
        <v>3</v>
      </c>
    </row>
    <row r="42" spans="1:6" ht="102">
      <c r="A42" s="65" t="s">
        <v>147</v>
      </c>
      <c r="B42" s="44" t="s">
        <v>124</v>
      </c>
      <c r="C42" s="72" t="s">
        <v>341</v>
      </c>
      <c r="D42" s="76" t="s">
        <v>309</v>
      </c>
      <c r="E42" s="77" t="s">
        <v>270</v>
      </c>
      <c r="F42" s="35">
        <v>2</v>
      </c>
    </row>
    <row r="43" spans="1:6" ht="166.5" customHeight="1">
      <c r="A43" s="65" t="s">
        <v>148</v>
      </c>
      <c r="B43" s="44" t="s">
        <v>125</v>
      </c>
      <c r="C43" s="72" t="s">
        <v>126</v>
      </c>
      <c r="D43" s="76" t="s">
        <v>127</v>
      </c>
      <c r="E43" s="77" t="s">
        <v>342</v>
      </c>
      <c r="F43" s="35">
        <v>2</v>
      </c>
    </row>
    <row r="44" spans="1:6" ht="102">
      <c r="A44" s="65" t="s">
        <v>149</v>
      </c>
      <c r="B44" s="44" t="s">
        <v>128</v>
      </c>
      <c r="C44" s="72" t="s">
        <v>129</v>
      </c>
      <c r="D44" s="76" t="s">
        <v>310</v>
      </c>
      <c r="E44" s="77" t="s">
        <v>311</v>
      </c>
      <c r="F44" s="52">
        <v>1</v>
      </c>
    </row>
    <row r="45" spans="1:6" ht="102">
      <c r="A45" s="65" t="s">
        <v>150</v>
      </c>
      <c r="B45" s="44" t="s">
        <v>130</v>
      </c>
      <c r="C45" s="72" t="s">
        <v>312</v>
      </c>
      <c r="D45" s="76" t="s">
        <v>131</v>
      </c>
      <c r="E45" s="77" t="s">
        <v>132</v>
      </c>
      <c r="F45" s="52">
        <v>2</v>
      </c>
    </row>
    <row r="46" spans="1:6" ht="85">
      <c r="A46" s="65" t="s">
        <v>151</v>
      </c>
      <c r="B46" s="44" t="s">
        <v>133</v>
      </c>
      <c r="C46" s="72" t="s">
        <v>116</v>
      </c>
      <c r="D46" s="76" t="s">
        <v>313</v>
      </c>
      <c r="E46" s="77" t="s">
        <v>134</v>
      </c>
      <c r="F46" s="52">
        <v>2</v>
      </c>
    </row>
    <row r="47" spans="1:6" ht="147.75" customHeight="1">
      <c r="A47" s="65" t="s">
        <v>152</v>
      </c>
      <c r="B47" s="44" t="s">
        <v>135</v>
      </c>
      <c r="C47" s="72" t="s">
        <v>314</v>
      </c>
      <c r="D47" s="76" t="s">
        <v>315</v>
      </c>
      <c r="E47" s="77" t="s">
        <v>358</v>
      </c>
      <c r="F47" s="52">
        <v>3</v>
      </c>
    </row>
    <row r="48" spans="1:6" ht="136">
      <c r="A48" s="65" t="s">
        <v>9</v>
      </c>
      <c r="B48" s="44" t="s">
        <v>136</v>
      </c>
      <c r="C48" s="72" t="s">
        <v>137</v>
      </c>
      <c r="D48" s="76" t="s">
        <v>316</v>
      </c>
      <c r="E48" s="77" t="s">
        <v>138</v>
      </c>
      <c r="F48" s="52">
        <v>2</v>
      </c>
    </row>
    <row r="49" spans="1:6" ht="153">
      <c r="A49" s="65" t="s">
        <v>153</v>
      </c>
      <c r="B49" s="44" t="s">
        <v>277</v>
      </c>
      <c r="C49" s="72" t="s">
        <v>317</v>
      </c>
      <c r="D49" s="76" t="s">
        <v>318</v>
      </c>
      <c r="E49" s="77" t="s">
        <v>139</v>
      </c>
      <c r="F49" s="52">
        <v>1</v>
      </c>
    </row>
    <row r="50" spans="1:6" ht="102">
      <c r="A50" s="65" t="s">
        <v>154</v>
      </c>
      <c r="B50" s="44" t="s">
        <v>140</v>
      </c>
      <c r="C50" s="72" t="s">
        <v>141</v>
      </c>
      <c r="D50" s="76" t="s">
        <v>142</v>
      </c>
      <c r="E50" s="77" t="s">
        <v>278</v>
      </c>
      <c r="F50" s="52">
        <v>2</v>
      </c>
    </row>
    <row r="51" spans="1:6" ht="102">
      <c r="A51" s="65" t="s">
        <v>155</v>
      </c>
      <c r="B51" s="44" t="s">
        <v>343</v>
      </c>
      <c r="C51" s="72" t="s">
        <v>143</v>
      </c>
      <c r="D51" s="76" t="s">
        <v>319</v>
      </c>
      <c r="E51" s="77" t="s">
        <v>320</v>
      </c>
      <c r="F51" s="52">
        <v>2</v>
      </c>
    </row>
    <row r="52" spans="1:6" ht="90.75" customHeight="1">
      <c r="A52" s="66" t="s">
        <v>261</v>
      </c>
      <c r="B52" s="44" t="s">
        <v>267</v>
      </c>
      <c r="C52" s="72" t="s">
        <v>116</v>
      </c>
      <c r="D52" s="76" t="s">
        <v>268</v>
      </c>
      <c r="E52" s="77" t="s">
        <v>269</v>
      </c>
      <c r="F52" s="52">
        <v>3</v>
      </c>
    </row>
    <row r="53" spans="1:6" ht="54" customHeight="1">
      <c r="A53" s="37" t="s">
        <v>365</v>
      </c>
      <c r="B53" s="41"/>
      <c r="C53" s="42"/>
      <c r="D53" s="40" t="s">
        <v>15</v>
      </c>
    </row>
    <row r="54" spans="1:6" ht="34" customHeight="1">
      <c r="A54" s="41" t="s">
        <v>4</v>
      </c>
      <c r="B54" s="41" t="s">
        <v>11</v>
      </c>
      <c r="C54" s="42">
        <v>1</v>
      </c>
      <c r="D54" s="42">
        <v>2</v>
      </c>
      <c r="E54" s="42">
        <v>3</v>
      </c>
      <c r="F54" s="35" t="s">
        <v>16</v>
      </c>
    </row>
    <row r="55" spans="1:6" ht="85">
      <c r="A55" s="65" t="s">
        <v>364</v>
      </c>
      <c r="B55" s="44" t="s">
        <v>370</v>
      </c>
      <c r="C55" s="72" t="s">
        <v>143</v>
      </c>
      <c r="D55" s="76" t="s">
        <v>371</v>
      </c>
      <c r="E55" s="77" t="s">
        <v>368</v>
      </c>
      <c r="F55" s="35">
        <v>3</v>
      </c>
    </row>
    <row r="56" spans="1:6" ht="119">
      <c r="A56" s="65" t="s">
        <v>391</v>
      </c>
      <c r="B56" s="44" t="s">
        <v>384</v>
      </c>
      <c r="C56" s="72" t="s">
        <v>372</v>
      </c>
      <c r="D56" s="76" t="s">
        <v>373</v>
      </c>
      <c r="E56" s="77" t="s">
        <v>374</v>
      </c>
      <c r="F56" s="35">
        <v>3</v>
      </c>
    </row>
    <row r="57" spans="1:6" ht="170">
      <c r="A57" s="65" t="s">
        <v>366</v>
      </c>
      <c r="B57" s="44" t="s">
        <v>385</v>
      </c>
      <c r="C57" s="72" t="s">
        <v>380</v>
      </c>
      <c r="D57" s="76" t="s">
        <v>394</v>
      </c>
      <c r="E57" s="77" t="s">
        <v>386</v>
      </c>
      <c r="F57" s="35">
        <v>3</v>
      </c>
    </row>
    <row r="58" spans="1:6" ht="204">
      <c r="A58" s="65" t="s">
        <v>402</v>
      </c>
      <c r="B58" s="44" t="s">
        <v>403</v>
      </c>
      <c r="C58" s="72" t="s">
        <v>375</v>
      </c>
      <c r="D58" s="76" t="s">
        <v>376</v>
      </c>
      <c r="E58" s="77" t="s">
        <v>386</v>
      </c>
      <c r="F58" s="35">
        <v>3</v>
      </c>
    </row>
    <row r="59" spans="1:6" ht="238">
      <c r="A59" s="65" t="s">
        <v>389</v>
      </c>
      <c r="B59" s="44" t="s">
        <v>390</v>
      </c>
      <c r="C59" s="72" t="s">
        <v>380</v>
      </c>
      <c r="D59" s="76" t="s">
        <v>387</v>
      </c>
      <c r="E59" s="77" t="s">
        <v>386</v>
      </c>
      <c r="F59" s="35">
        <v>3</v>
      </c>
    </row>
    <row r="60" spans="1:6" ht="187">
      <c r="A60" s="65" t="s">
        <v>367</v>
      </c>
      <c r="B60" s="44" t="s">
        <v>377</v>
      </c>
      <c r="C60" s="72" t="s">
        <v>380</v>
      </c>
      <c r="D60" s="76" t="s">
        <v>395</v>
      </c>
      <c r="E60" s="77" t="s">
        <v>386</v>
      </c>
      <c r="F60" s="35">
        <v>3</v>
      </c>
    </row>
    <row r="61" spans="1:6" ht="272">
      <c r="A61" s="65" t="s">
        <v>400</v>
      </c>
      <c r="B61" s="44" t="s">
        <v>378</v>
      </c>
      <c r="C61" s="72" t="s">
        <v>379</v>
      </c>
      <c r="D61" s="76" t="s">
        <v>388</v>
      </c>
      <c r="E61" s="77" t="s">
        <v>401</v>
      </c>
      <c r="F61" s="35">
        <v>3</v>
      </c>
    </row>
    <row r="62" spans="1:6" ht="136">
      <c r="A62" s="65" t="s">
        <v>176</v>
      </c>
      <c r="B62" s="44" t="s">
        <v>396</v>
      </c>
      <c r="C62" s="72" t="s">
        <v>397</v>
      </c>
      <c r="D62" s="76" t="s">
        <v>398</v>
      </c>
      <c r="E62" s="77" t="s">
        <v>399</v>
      </c>
    </row>
    <row r="63" spans="1:6" ht="119">
      <c r="A63" s="65" t="s">
        <v>369</v>
      </c>
      <c r="B63" s="44" t="s">
        <v>381</v>
      </c>
      <c r="C63" s="72" t="s">
        <v>380</v>
      </c>
      <c r="D63" s="76" t="s">
        <v>376</v>
      </c>
      <c r="E63" s="77" t="s">
        <v>386</v>
      </c>
      <c r="F63" s="35">
        <v>3</v>
      </c>
    </row>
    <row r="64" spans="1:6" ht="255">
      <c r="A64" s="65" t="s">
        <v>392</v>
      </c>
      <c r="B64" s="44" t="s">
        <v>382</v>
      </c>
      <c r="C64" s="72" t="s">
        <v>383</v>
      </c>
      <c r="D64" s="76" t="s">
        <v>376</v>
      </c>
      <c r="E64" s="77" t="s">
        <v>393</v>
      </c>
      <c r="F64" s="35">
        <v>3</v>
      </c>
    </row>
    <row r="65" spans="1:6">
      <c r="A65" s="65"/>
      <c r="B65" s="44"/>
      <c r="C65" s="72"/>
      <c r="D65" s="76"/>
      <c r="E65" s="77"/>
      <c r="F65" s="35">
        <v>3</v>
      </c>
    </row>
    <row r="66" spans="1:6" ht="18">
      <c r="A66" s="37" t="s">
        <v>165</v>
      </c>
      <c r="B66" s="41"/>
      <c r="C66" s="42"/>
      <c r="D66" s="40" t="s">
        <v>15</v>
      </c>
    </row>
    <row r="67" spans="1:6" ht="18">
      <c r="A67" s="41" t="s">
        <v>4</v>
      </c>
      <c r="B67" s="41" t="s">
        <v>11</v>
      </c>
      <c r="C67" s="42">
        <v>1</v>
      </c>
      <c r="D67" s="42">
        <v>2</v>
      </c>
      <c r="E67" s="42">
        <v>3</v>
      </c>
      <c r="F67" s="35" t="s">
        <v>16</v>
      </c>
    </row>
    <row r="68" spans="1:6" ht="136">
      <c r="A68" s="65" t="s">
        <v>164</v>
      </c>
      <c r="B68" s="44" t="s">
        <v>156</v>
      </c>
      <c r="C68" s="72" t="s">
        <v>157</v>
      </c>
      <c r="D68" s="76" t="s">
        <v>158</v>
      </c>
      <c r="E68" s="77" t="s">
        <v>159</v>
      </c>
      <c r="F68" s="35">
        <v>3</v>
      </c>
    </row>
    <row r="69" spans="1:6" ht="85">
      <c r="A69" s="65" t="s">
        <v>363</v>
      </c>
      <c r="B69" s="44" t="s">
        <v>160</v>
      </c>
      <c r="C69" s="72" t="s">
        <v>161</v>
      </c>
      <c r="D69" s="76" t="s">
        <v>162</v>
      </c>
      <c r="E69" s="77" t="s">
        <v>163</v>
      </c>
      <c r="F69" s="35">
        <v>3</v>
      </c>
    </row>
    <row r="70" spans="1:6" ht="20">
      <c r="B70" s="86"/>
      <c r="C70" s="86"/>
    </row>
    <row r="71" spans="1:6" ht="18">
      <c r="A71" s="37" t="s">
        <v>166</v>
      </c>
      <c r="B71" s="41"/>
      <c r="C71" s="42"/>
      <c r="D71" s="40" t="s">
        <v>15</v>
      </c>
    </row>
    <row r="72" spans="1:6" ht="18">
      <c r="A72" s="41" t="s">
        <v>4</v>
      </c>
      <c r="B72" s="41" t="s">
        <v>11</v>
      </c>
      <c r="C72" s="42">
        <v>1</v>
      </c>
      <c r="D72" s="42">
        <v>2</v>
      </c>
      <c r="E72" s="42">
        <v>3</v>
      </c>
      <c r="F72" s="35" t="s">
        <v>16</v>
      </c>
    </row>
    <row r="73" spans="1:6" ht="68">
      <c r="A73" s="65" t="s">
        <v>167</v>
      </c>
      <c r="B73" s="44" t="s">
        <v>191</v>
      </c>
      <c r="C73" s="72" t="s">
        <v>192</v>
      </c>
      <c r="D73" s="76" t="s">
        <v>193</v>
      </c>
      <c r="E73" s="77" t="s">
        <v>194</v>
      </c>
      <c r="F73" s="35">
        <v>3</v>
      </c>
    </row>
    <row r="74" spans="1:6" ht="136">
      <c r="A74" s="65" t="s">
        <v>168</v>
      </c>
      <c r="B74" s="44" t="s">
        <v>344</v>
      </c>
      <c r="C74" s="72" t="s">
        <v>195</v>
      </c>
      <c r="D74" s="76" t="s">
        <v>196</v>
      </c>
      <c r="E74" s="77" t="s">
        <v>321</v>
      </c>
      <c r="F74" s="35">
        <v>2</v>
      </c>
    </row>
    <row r="75" spans="1:6" ht="151.5" customHeight="1">
      <c r="A75" s="65" t="s">
        <v>169</v>
      </c>
      <c r="B75" s="44" t="s">
        <v>197</v>
      </c>
      <c r="C75" s="72" t="s">
        <v>345</v>
      </c>
      <c r="D75" s="76" t="s">
        <v>198</v>
      </c>
      <c r="E75" s="77" t="s">
        <v>322</v>
      </c>
      <c r="F75" s="35">
        <v>2</v>
      </c>
    </row>
    <row r="76" spans="1:6" ht="119">
      <c r="A76" s="65" t="s">
        <v>170</v>
      </c>
      <c r="B76" s="44" t="s">
        <v>199</v>
      </c>
      <c r="C76" s="72" t="s">
        <v>341</v>
      </c>
      <c r="D76" s="76" t="s">
        <v>200</v>
      </c>
      <c r="E76" s="77" t="s">
        <v>201</v>
      </c>
      <c r="F76" s="35">
        <v>2</v>
      </c>
    </row>
    <row r="77" spans="1:6" ht="153">
      <c r="A77" s="65" t="s">
        <v>171</v>
      </c>
      <c r="B77" s="44" t="s">
        <v>202</v>
      </c>
      <c r="C77" s="72" t="s">
        <v>323</v>
      </c>
      <c r="D77" s="76" t="s">
        <v>203</v>
      </c>
      <c r="E77" s="77" t="s">
        <v>324</v>
      </c>
      <c r="F77" s="35">
        <v>1</v>
      </c>
    </row>
    <row r="78" spans="1:6" ht="153">
      <c r="A78" s="68" t="s">
        <v>361</v>
      </c>
      <c r="B78" s="53" t="s">
        <v>362</v>
      </c>
      <c r="C78" s="72" t="s">
        <v>204</v>
      </c>
      <c r="D78" s="76" t="s">
        <v>205</v>
      </c>
      <c r="E78" s="77" t="s">
        <v>325</v>
      </c>
      <c r="F78" s="35">
        <v>2</v>
      </c>
    </row>
    <row r="79" spans="1:6" ht="119.25" customHeight="1">
      <c r="A79" s="68" t="s">
        <v>279</v>
      </c>
      <c r="B79" s="53" t="s">
        <v>326</v>
      </c>
      <c r="C79" s="72" t="s">
        <v>206</v>
      </c>
      <c r="D79" s="76" t="s">
        <v>327</v>
      </c>
      <c r="E79" s="77" t="s">
        <v>328</v>
      </c>
      <c r="F79" s="35">
        <v>1</v>
      </c>
    </row>
    <row r="80" spans="1:6">
      <c r="B80" s="54"/>
      <c r="C80" s="55"/>
      <c r="D80" s="55"/>
      <c r="E80" s="55"/>
    </row>
    <row r="81" spans="1:6" ht="18">
      <c r="A81" s="37" t="s">
        <v>172</v>
      </c>
      <c r="B81" s="41"/>
      <c r="C81" s="42"/>
      <c r="D81" s="40" t="s">
        <v>15</v>
      </c>
    </row>
    <row r="82" spans="1:6" ht="18">
      <c r="A82" s="41" t="s">
        <v>4</v>
      </c>
      <c r="B82" s="41" t="s">
        <v>11</v>
      </c>
      <c r="C82" s="42">
        <v>1</v>
      </c>
      <c r="D82" s="42">
        <v>2</v>
      </c>
      <c r="E82" s="42">
        <v>3</v>
      </c>
      <c r="F82" s="35" t="s">
        <v>16</v>
      </c>
    </row>
    <row r="83" spans="1:6" ht="85">
      <c r="A83" s="65" t="s">
        <v>173</v>
      </c>
      <c r="B83" s="44" t="s">
        <v>207</v>
      </c>
      <c r="C83" s="72" t="s">
        <v>206</v>
      </c>
      <c r="D83" s="76" t="s">
        <v>208</v>
      </c>
      <c r="E83" s="77" t="s">
        <v>329</v>
      </c>
      <c r="F83" s="35">
        <v>3</v>
      </c>
    </row>
    <row r="84" spans="1:6" ht="170">
      <c r="A84" s="65" t="s">
        <v>174</v>
      </c>
      <c r="B84" s="44" t="s">
        <v>209</v>
      </c>
      <c r="C84" s="72" t="s">
        <v>210</v>
      </c>
      <c r="D84" s="76" t="s">
        <v>211</v>
      </c>
      <c r="E84" s="77" t="s">
        <v>330</v>
      </c>
      <c r="F84" s="35">
        <v>1</v>
      </c>
    </row>
    <row r="85" spans="1:6">
      <c r="A85" s="67"/>
      <c r="B85" s="50"/>
      <c r="C85" s="51"/>
      <c r="D85" s="51"/>
      <c r="E85" s="51"/>
    </row>
    <row r="86" spans="1:6" ht="18">
      <c r="A86" s="37" t="s">
        <v>175</v>
      </c>
      <c r="B86" s="41"/>
      <c r="C86" s="42"/>
      <c r="D86" s="40" t="s">
        <v>15</v>
      </c>
    </row>
    <row r="87" spans="1:6" ht="18">
      <c r="A87" s="41" t="s">
        <v>4</v>
      </c>
      <c r="B87" s="41" t="s">
        <v>11</v>
      </c>
      <c r="C87" s="42">
        <v>1</v>
      </c>
      <c r="D87" s="42">
        <v>2</v>
      </c>
      <c r="E87" s="42">
        <v>3</v>
      </c>
      <c r="F87" s="35" t="s">
        <v>16</v>
      </c>
    </row>
    <row r="88" spans="1:6" ht="87" customHeight="1">
      <c r="A88" s="65" t="s">
        <v>176</v>
      </c>
      <c r="B88" s="44" t="s">
        <v>212</v>
      </c>
      <c r="C88" s="72" t="s">
        <v>213</v>
      </c>
      <c r="D88" s="76" t="s">
        <v>214</v>
      </c>
      <c r="E88" s="77" t="s">
        <v>215</v>
      </c>
      <c r="F88" s="35">
        <v>3</v>
      </c>
    </row>
    <row r="89" spans="1:6" ht="115.5" customHeight="1">
      <c r="A89" s="65" t="s">
        <v>177</v>
      </c>
      <c r="B89" s="44" t="s">
        <v>216</v>
      </c>
      <c r="C89" s="72" t="s">
        <v>217</v>
      </c>
      <c r="D89" s="76" t="s">
        <v>218</v>
      </c>
      <c r="E89" s="77" t="s">
        <v>331</v>
      </c>
      <c r="F89" s="35">
        <v>3</v>
      </c>
    </row>
    <row r="90" spans="1:6">
      <c r="B90" s="56"/>
      <c r="C90" s="57"/>
      <c r="D90" s="58"/>
    </row>
    <row r="91" spans="1:6">
      <c r="B91" s="56"/>
      <c r="C91" s="57"/>
      <c r="D91" s="58"/>
    </row>
    <row r="92" spans="1:6" ht="18">
      <c r="A92" s="37" t="s">
        <v>12</v>
      </c>
      <c r="B92" s="41"/>
      <c r="C92" s="42"/>
      <c r="D92" s="40" t="s">
        <v>15</v>
      </c>
    </row>
    <row r="93" spans="1:6" ht="18">
      <c r="A93" s="41" t="s">
        <v>4</v>
      </c>
      <c r="B93" s="41" t="s">
        <v>11</v>
      </c>
      <c r="C93" s="42">
        <v>1</v>
      </c>
      <c r="D93" s="42">
        <v>2</v>
      </c>
      <c r="E93" s="42">
        <v>3</v>
      </c>
      <c r="F93" s="35" t="s">
        <v>16</v>
      </c>
    </row>
    <row r="94" spans="1:6" ht="136">
      <c r="A94" s="65" t="s">
        <v>178</v>
      </c>
      <c r="B94" s="44" t="s">
        <v>219</v>
      </c>
      <c r="C94" s="72" t="s">
        <v>220</v>
      </c>
      <c r="D94" s="76" t="s">
        <v>221</v>
      </c>
      <c r="E94" s="77" t="s">
        <v>222</v>
      </c>
      <c r="F94" s="35">
        <v>3</v>
      </c>
    </row>
    <row r="95" spans="1:6" ht="85">
      <c r="A95" s="65" t="s">
        <v>179</v>
      </c>
      <c r="B95" s="44" t="s">
        <v>223</v>
      </c>
      <c r="C95" s="72" t="s">
        <v>224</v>
      </c>
      <c r="D95" s="76" t="s">
        <v>225</v>
      </c>
      <c r="E95" s="77" t="s">
        <v>226</v>
      </c>
      <c r="F95" s="35">
        <v>2</v>
      </c>
    </row>
    <row r="96" spans="1:6" ht="68">
      <c r="A96" s="65" t="s">
        <v>180</v>
      </c>
      <c r="B96" s="44" t="s">
        <v>227</v>
      </c>
      <c r="C96" s="72" t="s">
        <v>228</v>
      </c>
      <c r="D96" s="76" t="s">
        <v>332</v>
      </c>
      <c r="E96" s="77" t="s">
        <v>333</v>
      </c>
      <c r="F96" s="35">
        <v>1</v>
      </c>
    </row>
    <row r="97" spans="1:6" ht="162" customHeight="1">
      <c r="A97" s="65" t="s">
        <v>181</v>
      </c>
      <c r="B97" s="44" t="s">
        <v>353</v>
      </c>
      <c r="C97" s="72" t="s">
        <v>229</v>
      </c>
      <c r="D97" s="76" t="s">
        <v>230</v>
      </c>
      <c r="E97" s="77" t="s">
        <v>334</v>
      </c>
      <c r="F97" s="35">
        <v>2</v>
      </c>
    </row>
    <row r="98" spans="1:6">
      <c r="A98" s="59"/>
      <c r="B98" s="60"/>
      <c r="C98" s="61"/>
      <c r="D98" s="58"/>
    </row>
    <row r="99" spans="1:6">
      <c r="A99" s="69"/>
      <c r="B99" s="60"/>
      <c r="C99" s="61"/>
      <c r="D99" s="58"/>
    </row>
    <row r="100" spans="1:6" ht="18">
      <c r="A100" s="37" t="s">
        <v>182</v>
      </c>
      <c r="B100" s="41"/>
      <c r="C100" s="42"/>
      <c r="D100" s="40" t="s">
        <v>15</v>
      </c>
    </row>
    <row r="101" spans="1:6" ht="18">
      <c r="A101" s="41" t="s">
        <v>4</v>
      </c>
      <c r="B101" s="41" t="s">
        <v>11</v>
      </c>
      <c r="C101" s="42">
        <v>1</v>
      </c>
      <c r="D101" s="42">
        <v>2</v>
      </c>
      <c r="E101" s="42">
        <v>3</v>
      </c>
      <c r="F101" s="35" t="s">
        <v>16</v>
      </c>
    </row>
    <row r="102" spans="1:6" ht="63" customHeight="1">
      <c r="A102" s="65" t="s">
        <v>183</v>
      </c>
      <c r="B102" s="44" t="s">
        <v>231</v>
      </c>
      <c r="C102" s="72" t="s">
        <v>350</v>
      </c>
      <c r="D102" s="76" t="s">
        <v>232</v>
      </c>
      <c r="E102" s="77" t="s">
        <v>233</v>
      </c>
      <c r="F102" s="35">
        <v>3</v>
      </c>
    </row>
    <row r="103" spans="1:6" ht="102">
      <c r="A103" s="65" t="s">
        <v>184</v>
      </c>
      <c r="B103" s="44" t="s">
        <v>234</v>
      </c>
      <c r="C103" s="72" t="s">
        <v>235</v>
      </c>
      <c r="D103" s="76" t="s">
        <v>236</v>
      </c>
      <c r="E103" s="77" t="s">
        <v>237</v>
      </c>
      <c r="F103" s="35">
        <v>3</v>
      </c>
    </row>
    <row r="104" spans="1:6" ht="238">
      <c r="A104" s="65" t="s">
        <v>185</v>
      </c>
      <c r="B104" s="44" t="s">
        <v>238</v>
      </c>
      <c r="C104" s="72" t="s">
        <v>349</v>
      </c>
      <c r="D104" s="76" t="s">
        <v>335</v>
      </c>
      <c r="E104" s="77" t="s">
        <v>336</v>
      </c>
      <c r="F104" s="35">
        <v>2</v>
      </c>
    </row>
    <row r="105" spans="1:6" ht="204">
      <c r="A105" s="70" t="s">
        <v>354</v>
      </c>
      <c r="B105" s="62" t="s">
        <v>239</v>
      </c>
      <c r="C105" s="74" t="s">
        <v>348</v>
      </c>
      <c r="D105" s="75" t="s">
        <v>240</v>
      </c>
      <c r="E105" s="78" t="s">
        <v>241</v>
      </c>
      <c r="F105" s="35">
        <v>2</v>
      </c>
    </row>
    <row r="106" spans="1:6" ht="59.25" customHeight="1">
      <c r="A106" s="71" t="s">
        <v>266</v>
      </c>
      <c r="B106" s="62" t="s">
        <v>262</v>
      </c>
      <c r="C106" s="74" t="s">
        <v>263</v>
      </c>
      <c r="D106" s="75" t="s">
        <v>264</v>
      </c>
      <c r="E106" s="78" t="s">
        <v>265</v>
      </c>
      <c r="F106" s="35">
        <v>3</v>
      </c>
    </row>
    <row r="107" spans="1:6" ht="15" customHeight="1">
      <c r="B107" s="60"/>
      <c r="C107" s="61"/>
      <c r="D107" s="58"/>
    </row>
    <row r="108" spans="1:6" ht="18">
      <c r="A108" s="63" t="s">
        <v>186</v>
      </c>
      <c r="B108" s="41"/>
      <c r="C108" s="42"/>
      <c r="D108" s="40" t="s">
        <v>15</v>
      </c>
    </row>
    <row r="109" spans="1:6" ht="18">
      <c r="A109" s="41" t="s">
        <v>4</v>
      </c>
      <c r="B109" s="41" t="s">
        <v>11</v>
      </c>
      <c r="C109" s="42">
        <v>1</v>
      </c>
      <c r="D109" s="42">
        <v>2</v>
      </c>
      <c r="E109" s="42">
        <v>3</v>
      </c>
      <c r="F109" s="35" t="s">
        <v>16</v>
      </c>
    </row>
    <row r="110" spans="1:6" ht="136">
      <c r="A110" s="70" t="s">
        <v>187</v>
      </c>
      <c r="B110" s="62" t="s">
        <v>242</v>
      </c>
      <c r="C110" s="74" t="s">
        <v>347</v>
      </c>
      <c r="D110" s="75" t="s">
        <v>337</v>
      </c>
      <c r="E110" s="78" t="s">
        <v>243</v>
      </c>
      <c r="F110" s="35">
        <v>3</v>
      </c>
    </row>
    <row r="111" spans="1:6" ht="153">
      <c r="A111" s="70" t="s">
        <v>355</v>
      </c>
      <c r="B111" s="62" t="s">
        <v>244</v>
      </c>
      <c r="C111" s="74" t="s">
        <v>347</v>
      </c>
      <c r="D111" s="75" t="s">
        <v>245</v>
      </c>
      <c r="E111" s="78" t="s">
        <v>338</v>
      </c>
      <c r="F111" s="35">
        <v>2</v>
      </c>
    </row>
    <row r="112" spans="1:6" ht="85">
      <c r="A112" s="70" t="s">
        <v>188</v>
      </c>
      <c r="B112" s="62" t="s">
        <v>246</v>
      </c>
      <c r="C112" s="74" t="s">
        <v>346</v>
      </c>
      <c r="D112" s="75" t="s">
        <v>247</v>
      </c>
      <c r="E112" s="78" t="s">
        <v>248</v>
      </c>
      <c r="F112" s="35">
        <v>1</v>
      </c>
    </row>
    <row r="113" spans="1:6" ht="102">
      <c r="A113" s="70" t="s">
        <v>189</v>
      </c>
      <c r="B113" s="62" t="s">
        <v>249</v>
      </c>
      <c r="C113" s="74" t="s">
        <v>346</v>
      </c>
      <c r="D113" s="75" t="s">
        <v>356</v>
      </c>
      <c r="E113" s="78" t="s">
        <v>357</v>
      </c>
      <c r="F113" s="35">
        <v>2</v>
      </c>
    </row>
    <row r="114" spans="1:6" ht="81" customHeight="1">
      <c r="A114" s="70" t="s">
        <v>190</v>
      </c>
      <c r="B114" s="62" t="s">
        <v>250</v>
      </c>
      <c r="C114" s="74" t="s">
        <v>251</v>
      </c>
      <c r="D114" s="75" t="s">
        <v>252</v>
      </c>
      <c r="E114" s="78" t="s">
        <v>253</v>
      </c>
      <c r="F114" s="35">
        <v>2</v>
      </c>
    </row>
    <row r="115" spans="1:6" ht="41.25" customHeight="1">
      <c r="A115" s="85" t="s">
        <v>339</v>
      </c>
      <c r="B115" s="85"/>
      <c r="C115" s="85"/>
      <c r="D115" s="85"/>
      <c r="E115" s="85"/>
      <c r="F115" s="85"/>
    </row>
    <row r="116" spans="1:6">
      <c r="B116" s="60"/>
      <c r="C116" s="61"/>
      <c r="D116" s="58"/>
    </row>
    <row r="117" spans="1:6">
      <c r="B117" s="60"/>
      <c r="C117" s="61"/>
      <c r="D117" s="58"/>
    </row>
    <row r="118" spans="1:6">
      <c r="B118" s="60"/>
      <c r="C118" s="61"/>
      <c r="D118" s="58"/>
    </row>
    <row r="119" spans="1:6">
      <c r="B119" s="60"/>
      <c r="C119" s="61"/>
      <c r="D119" s="58"/>
    </row>
    <row r="120" spans="1:6">
      <c r="B120" s="60"/>
      <c r="C120" s="61"/>
      <c r="D120" s="58"/>
    </row>
    <row r="121" spans="1:6">
      <c r="B121" s="60"/>
      <c r="C121" s="61"/>
      <c r="D121" s="58"/>
    </row>
    <row r="122" spans="1:6">
      <c r="B122" s="60"/>
      <c r="C122" s="61"/>
      <c r="D122" s="58"/>
    </row>
    <row r="123" spans="1:6">
      <c r="B123" s="60"/>
      <c r="C123" s="61"/>
      <c r="D123" s="58"/>
    </row>
    <row r="124" spans="1:6">
      <c r="B124" s="60"/>
      <c r="C124" s="61"/>
      <c r="D124" s="58"/>
    </row>
    <row r="125" spans="1:6">
      <c r="B125" s="60"/>
      <c r="C125" s="61"/>
      <c r="D125" s="58"/>
    </row>
    <row r="126" spans="1:6">
      <c r="B126" s="60"/>
      <c r="C126" s="61"/>
      <c r="D126" s="58"/>
    </row>
    <row r="127" spans="1:6">
      <c r="B127" s="60"/>
      <c r="C127" s="61"/>
      <c r="D127" s="58"/>
    </row>
    <row r="128" spans="1:6">
      <c r="B128" s="60"/>
      <c r="C128" s="61"/>
      <c r="D128" s="58"/>
    </row>
    <row r="129" spans="2:4">
      <c r="B129" s="60"/>
      <c r="C129" s="61"/>
      <c r="D129" s="58"/>
    </row>
    <row r="130" spans="2:4">
      <c r="B130" s="60"/>
      <c r="C130" s="61"/>
      <c r="D130" s="58"/>
    </row>
    <row r="131" spans="2:4">
      <c r="B131" s="60"/>
      <c r="C131" s="61"/>
      <c r="D131" s="58"/>
    </row>
    <row r="132" spans="2:4">
      <c r="B132" s="60"/>
      <c r="C132" s="61"/>
      <c r="D132" s="58"/>
    </row>
    <row r="133" spans="2:4">
      <c r="B133" s="60"/>
      <c r="C133" s="61"/>
      <c r="D133" s="58"/>
    </row>
    <row r="134" spans="2:4">
      <c r="B134" s="60"/>
      <c r="C134" s="61"/>
      <c r="D134" s="58"/>
    </row>
    <row r="135" spans="2:4">
      <c r="B135" s="60"/>
      <c r="C135" s="61"/>
      <c r="D135" s="58"/>
    </row>
    <row r="136" spans="2:4">
      <c r="B136" s="60"/>
      <c r="C136" s="61"/>
      <c r="D136" s="58"/>
    </row>
    <row r="137" spans="2:4">
      <c r="B137" s="60"/>
      <c r="C137" s="61"/>
      <c r="D137" s="58"/>
    </row>
    <row r="138" spans="2:4">
      <c r="B138" s="60"/>
      <c r="C138" s="61"/>
      <c r="D138" s="58"/>
    </row>
    <row r="139" spans="2:4">
      <c r="B139" s="60"/>
      <c r="C139" s="61"/>
      <c r="D139" s="58"/>
    </row>
    <row r="140" spans="2:4">
      <c r="B140" s="60"/>
      <c r="C140" s="61"/>
      <c r="D140" s="58"/>
    </row>
    <row r="141" spans="2:4">
      <c r="B141" s="60"/>
      <c r="C141" s="61"/>
      <c r="D141" s="58"/>
    </row>
  </sheetData>
  <mergeCells count="3">
    <mergeCell ref="A115:F115"/>
    <mergeCell ref="B15:C15"/>
    <mergeCell ref="B70:C70"/>
  </mergeCells>
  <phoneticPr fontId="12" type="noConversion"/>
  <pageMargins left="1.05" right="0.5" top="0.7" bottom="0.7" header="0.3" footer="0.3"/>
  <pageSetup orientation="landscape" r:id="rId1"/>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36"/>
  <sheetViews>
    <sheetView zoomScale="50" zoomScaleNormal="50" zoomScalePageLayoutView="50" workbookViewId="0">
      <selection activeCell="V12" sqref="V12"/>
    </sheetView>
  </sheetViews>
  <sheetFormatPr baseColWidth="10" defaultColWidth="8.7109375" defaultRowHeight="30" customHeight="1"/>
  <cols>
    <col min="1" max="1" width="21.7109375" style="1" bestFit="1" customWidth="1"/>
    <col min="2" max="2" width="21.7109375" style="3" customWidth="1"/>
    <col min="3" max="3" width="15.85546875" style="3" customWidth="1"/>
    <col min="4" max="4" width="31.42578125" style="3" customWidth="1"/>
    <col min="5" max="5" width="5.140625" customWidth="1"/>
    <col min="6" max="6" width="16.85546875" customWidth="1"/>
    <col min="15" max="15" width="85.7109375" customWidth="1"/>
    <col min="16" max="16" width="6.42578125" style="84" customWidth="1"/>
    <col min="17" max="17" width="8.140625" style="84" customWidth="1"/>
    <col min="18" max="18" width="7" style="84" customWidth="1"/>
  </cols>
  <sheetData>
    <row r="1" spans="1:18" ht="81" customHeight="1">
      <c r="E1" s="25"/>
      <c r="F1" s="25"/>
      <c r="G1" s="25"/>
    </row>
    <row r="2" spans="1:18" ht="25" customHeight="1">
      <c r="A2" s="7"/>
      <c r="B2" s="8"/>
      <c r="C2" s="29" t="s">
        <v>3</v>
      </c>
      <c r="E2" s="25"/>
      <c r="F2" s="25"/>
      <c r="G2" s="25"/>
      <c r="P2" s="84">
        <v>3</v>
      </c>
      <c r="Q2" s="84">
        <v>2</v>
      </c>
      <c r="R2" s="84">
        <v>1</v>
      </c>
    </row>
    <row r="3" spans="1:18" ht="25" customHeight="1">
      <c r="A3" s="10" t="s">
        <v>0</v>
      </c>
      <c r="B3" s="10" t="s">
        <v>4</v>
      </c>
      <c r="C3" s="11"/>
      <c r="D3" s="29"/>
      <c r="E3" s="21"/>
      <c r="F3" s="23"/>
      <c r="G3" s="23"/>
      <c r="P3" s="79" t="s">
        <v>273</v>
      </c>
      <c r="Q3" s="79" t="s">
        <v>272</v>
      </c>
      <c r="R3" s="79" t="s">
        <v>271</v>
      </c>
    </row>
    <row r="4" spans="1:18" s="2" customFormat="1" ht="30" customHeight="1">
      <c r="A4" s="10" t="s">
        <v>8</v>
      </c>
      <c r="B4" s="65" t="s">
        <v>280</v>
      </c>
      <c r="C4" s="6">
        <f>'QUESTIONS - ANSWERS'!F4</f>
        <v>3</v>
      </c>
      <c r="D4" s="11"/>
      <c r="E4" s="21"/>
      <c r="F4" s="24"/>
      <c r="G4" s="24"/>
      <c r="P4" s="82">
        <f>IF(AND($C4=P$2),$C4,"")</f>
        <v>3</v>
      </c>
      <c r="Q4" s="80" t="str">
        <f>IF(AND($C4=Q$2),$C4,"")</f>
        <v/>
      </c>
      <c r="R4" s="80" t="str">
        <f>IF(AND($C4=R$2),$C4,"")</f>
        <v/>
      </c>
    </row>
    <row r="5" spans="1:18" ht="34">
      <c r="A5" s="12" t="s">
        <v>1</v>
      </c>
      <c r="B5" s="65" t="s">
        <v>17</v>
      </c>
      <c r="C5" s="6">
        <f>'QUESTIONS - ANSWERS'!F5</f>
        <v>2</v>
      </c>
      <c r="D5" s="9"/>
      <c r="E5" s="21"/>
      <c r="F5" s="23"/>
      <c r="G5" s="23"/>
      <c r="P5" s="82" t="str">
        <f t="shared" ref="P5:R14" si="0">IF(AND($C5=P$2),$C5,"")</f>
        <v/>
      </c>
      <c r="Q5" s="80">
        <f t="shared" si="0"/>
        <v>2</v>
      </c>
      <c r="R5" s="80" t="str">
        <f t="shared" si="0"/>
        <v/>
      </c>
    </row>
    <row r="6" spans="1:18" ht="20">
      <c r="A6" s="12" t="s">
        <v>1</v>
      </c>
      <c r="B6" s="65" t="s">
        <v>18</v>
      </c>
      <c r="C6" s="6">
        <f>'QUESTIONS - ANSWERS'!F6</f>
        <v>1</v>
      </c>
      <c r="D6" s="9"/>
      <c r="E6" s="21"/>
      <c r="F6" s="23"/>
      <c r="G6" s="23"/>
      <c r="P6" s="82" t="str">
        <f t="shared" si="0"/>
        <v/>
      </c>
      <c r="Q6" s="80" t="str">
        <f t="shared" si="0"/>
        <v/>
      </c>
      <c r="R6" s="80">
        <f t="shared" si="0"/>
        <v>1</v>
      </c>
    </row>
    <row r="7" spans="1:18" ht="34">
      <c r="A7" s="12" t="s">
        <v>1</v>
      </c>
      <c r="B7" s="65" t="s">
        <v>19</v>
      </c>
      <c r="C7" s="6">
        <f>'QUESTIONS - ANSWERS'!F7</f>
        <v>2</v>
      </c>
      <c r="D7" s="9"/>
      <c r="E7" s="23"/>
      <c r="F7" s="23"/>
      <c r="G7" s="23"/>
      <c r="P7" s="82" t="str">
        <f t="shared" si="0"/>
        <v/>
      </c>
      <c r="Q7" s="80">
        <f t="shared" si="0"/>
        <v>2</v>
      </c>
      <c r="R7" s="80" t="str">
        <f t="shared" si="0"/>
        <v/>
      </c>
    </row>
    <row r="8" spans="1:18" ht="34">
      <c r="A8" s="12" t="s">
        <v>1</v>
      </c>
      <c r="B8" s="65" t="s">
        <v>20</v>
      </c>
      <c r="C8" s="6">
        <f>'QUESTIONS - ANSWERS'!F8</f>
        <v>2</v>
      </c>
      <c r="D8" s="9"/>
      <c r="E8" s="22"/>
      <c r="F8" s="24"/>
      <c r="G8" s="23"/>
      <c r="P8" s="82" t="str">
        <f t="shared" si="0"/>
        <v/>
      </c>
      <c r="Q8" s="80">
        <f t="shared" si="0"/>
        <v>2</v>
      </c>
      <c r="R8" s="80" t="str">
        <f t="shared" si="0"/>
        <v/>
      </c>
    </row>
    <row r="9" spans="1:18" ht="34">
      <c r="A9" s="12" t="s">
        <v>1</v>
      </c>
      <c r="B9" s="65" t="s">
        <v>21</v>
      </c>
      <c r="C9" s="6">
        <f>'QUESTIONS - ANSWERS'!F9</f>
        <v>3</v>
      </c>
      <c r="D9" s="9"/>
      <c r="E9" s="22"/>
      <c r="F9" s="24"/>
      <c r="G9" s="23"/>
      <c r="P9" s="82">
        <f t="shared" si="0"/>
        <v>3</v>
      </c>
      <c r="Q9" s="80" t="str">
        <f t="shared" si="0"/>
        <v/>
      </c>
      <c r="R9" s="80" t="str">
        <f t="shared" si="0"/>
        <v/>
      </c>
    </row>
    <row r="10" spans="1:18" ht="34">
      <c r="A10" s="12"/>
      <c r="B10" s="65" t="s">
        <v>22</v>
      </c>
      <c r="C10" s="6">
        <f>'QUESTIONS - ANSWERS'!F10</f>
        <v>2</v>
      </c>
      <c r="D10" s="9"/>
      <c r="E10" s="23"/>
      <c r="F10" s="23"/>
      <c r="G10" s="23"/>
      <c r="P10" s="82" t="str">
        <f t="shared" si="0"/>
        <v/>
      </c>
      <c r="Q10" s="80">
        <f t="shared" si="0"/>
        <v>2</v>
      </c>
      <c r="R10" s="80" t="str">
        <f t="shared" si="0"/>
        <v/>
      </c>
    </row>
    <row r="11" spans="1:18" ht="34">
      <c r="A11" s="12" t="s">
        <v>1</v>
      </c>
      <c r="B11" s="65" t="s">
        <v>23</v>
      </c>
      <c r="C11" s="6">
        <f>'QUESTIONS - ANSWERS'!F11</f>
        <v>1</v>
      </c>
      <c r="D11" s="9"/>
      <c r="E11" s="23"/>
      <c r="F11" s="23"/>
      <c r="G11" s="23"/>
      <c r="P11" s="82" t="str">
        <f t="shared" si="0"/>
        <v/>
      </c>
      <c r="Q11" s="80" t="str">
        <f t="shared" si="0"/>
        <v/>
      </c>
      <c r="R11" s="80">
        <f t="shared" si="0"/>
        <v>1</v>
      </c>
    </row>
    <row r="12" spans="1:18" ht="34">
      <c r="A12" s="12"/>
      <c r="B12" s="65" t="s">
        <v>24</v>
      </c>
      <c r="C12" s="6">
        <f>'QUESTIONS - ANSWERS'!F12</f>
        <v>3</v>
      </c>
      <c r="D12" s="9"/>
      <c r="E12" s="23"/>
      <c r="F12" s="23"/>
      <c r="G12" s="23"/>
      <c r="P12" s="82">
        <f t="shared" si="0"/>
        <v>3</v>
      </c>
      <c r="Q12" s="80" t="str">
        <f t="shared" si="0"/>
        <v/>
      </c>
      <c r="R12" s="80" t="str">
        <f t="shared" si="0"/>
        <v/>
      </c>
    </row>
    <row r="13" spans="1:18" ht="68">
      <c r="A13" s="12"/>
      <c r="B13" s="65" t="s">
        <v>25</v>
      </c>
      <c r="C13" s="6">
        <f>'QUESTIONS - ANSWERS'!F13</f>
        <v>2</v>
      </c>
      <c r="D13" s="9"/>
      <c r="E13" s="23"/>
      <c r="F13" s="23"/>
      <c r="G13" s="23"/>
      <c r="P13" s="82" t="str">
        <f t="shared" si="0"/>
        <v/>
      </c>
      <c r="Q13" s="80">
        <f t="shared" si="0"/>
        <v>2</v>
      </c>
      <c r="R13" s="80" t="str">
        <f t="shared" si="0"/>
        <v/>
      </c>
    </row>
    <row r="14" spans="1:18" ht="20">
      <c r="A14" s="12"/>
      <c r="B14" s="65" t="s">
        <v>26</v>
      </c>
      <c r="C14" s="6">
        <f>'QUESTIONS - ANSWERS'!F14</f>
        <v>2</v>
      </c>
      <c r="D14" s="6"/>
      <c r="E14" s="23"/>
      <c r="F14" s="23"/>
      <c r="G14" s="23"/>
      <c r="P14" s="82" t="str">
        <f t="shared" si="0"/>
        <v/>
      </c>
      <c r="Q14" s="80">
        <f t="shared" si="0"/>
        <v>2</v>
      </c>
      <c r="R14" s="80" t="str">
        <f t="shared" si="0"/>
        <v/>
      </c>
    </row>
    <row r="15" spans="1:18" ht="21" thickBot="1">
      <c r="A15" s="15"/>
      <c r="B15" s="16" t="s">
        <v>2</v>
      </c>
      <c r="C15" s="17">
        <f>AVERAGE(C4:C14)</f>
        <v>2.0909090909090908</v>
      </c>
      <c r="D15" s="6"/>
      <c r="P15" s="82"/>
      <c r="Q15" s="80"/>
    </row>
    <row r="16" spans="1:18" ht="134" customHeight="1">
      <c r="A16" s="12"/>
      <c r="B16" s="5"/>
      <c r="C16" s="6"/>
      <c r="D16" s="9"/>
    </row>
    <row r="17" spans="1:18" ht="20">
      <c r="A17" s="12"/>
      <c r="B17" s="13"/>
      <c r="C17" s="9"/>
      <c r="D17" s="29"/>
      <c r="P17" s="81"/>
      <c r="Q17" s="81"/>
      <c r="R17" s="81"/>
    </row>
    <row r="18" spans="1:18" ht="20">
      <c r="A18" s="12"/>
      <c r="B18" s="13"/>
      <c r="C18" s="29" t="s">
        <v>3</v>
      </c>
      <c r="D18" s="11"/>
      <c r="P18" s="79" t="s">
        <v>273</v>
      </c>
      <c r="Q18" s="79" t="s">
        <v>272</v>
      </c>
      <c r="R18" s="79" t="s">
        <v>271</v>
      </c>
    </row>
    <row r="19" spans="1:18" ht="20">
      <c r="A19" s="10" t="s">
        <v>0</v>
      </c>
      <c r="B19" s="10" t="s">
        <v>4</v>
      </c>
      <c r="C19" s="11"/>
      <c r="D19" s="14"/>
      <c r="P19" s="82" t="str">
        <f>IF(AND($C20=P$2),$C20,"")</f>
        <v/>
      </c>
      <c r="Q19" s="80">
        <f>IF(AND($C20=Q$2),$C20,"")</f>
        <v>2</v>
      </c>
      <c r="R19" s="80" t="str">
        <f>IF(AND($C20=R$2),$C20,"")</f>
        <v/>
      </c>
    </row>
    <row r="20" spans="1:18" ht="34">
      <c r="A20" s="26" t="s">
        <v>145</v>
      </c>
      <c r="B20" s="65" t="s">
        <v>55</v>
      </c>
      <c r="C20" s="14">
        <f>'QUESTIONS - ANSWERS'!F19</f>
        <v>2</v>
      </c>
      <c r="D20" s="6"/>
      <c r="P20" s="82" t="str">
        <f t="shared" ref="P20:P38" si="1">IF(AND($C21=P$2),$C21,"")</f>
        <v/>
      </c>
      <c r="Q20" s="80">
        <f t="shared" ref="Q20:Q38" si="2">IF(AND($C21=Q$2),$C21,"")</f>
        <v>2</v>
      </c>
      <c r="R20" s="80" t="str">
        <f t="shared" ref="R20:R38" si="3">IF(AND($C21=R$2),$C21,"")</f>
        <v/>
      </c>
    </row>
    <row r="21" spans="1:18" ht="68">
      <c r="A21" s="12"/>
      <c r="B21" s="65" t="s">
        <v>351</v>
      </c>
      <c r="C21" s="14">
        <f>'QUESTIONS - ANSWERS'!F20</f>
        <v>2</v>
      </c>
      <c r="D21" s="9"/>
      <c r="P21" s="82" t="str">
        <f t="shared" si="1"/>
        <v/>
      </c>
      <c r="Q21" s="80" t="str">
        <f t="shared" si="2"/>
        <v/>
      </c>
      <c r="R21" s="80">
        <f t="shared" si="3"/>
        <v>1</v>
      </c>
    </row>
    <row r="22" spans="1:18" ht="20">
      <c r="A22" s="10"/>
      <c r="B22" s="65" t="s">
        <v>56</v>
      </c>
      <c r="C22" s="14">
        <f>'QUESTIONS - ANSWERS'!F21</f>
        <v>1</v>
      </c>
      <c r="D22" s="9"/>
      <c r="P22" s="82">
        <f t="shared" si="1"/>
        <v>3</v>
      </c>
      <c r="Q22" s="80" t="str">
        <f t="shared" si="2"/>
        <v/>
      </c>
      <c r="R22" s="80" t="str">
        <f t="shared" si="3"/>
        <v/>
      </c>
    </row>
    <row r="23" spans="1:18" ht="34">
      <c r="A23" s="12"/>
      <c r="B23" s="65" t="s">
        <v>57</v>
      </c>
      <c r="C23" s="14">
        <f>'QUESTIONS - ANSWERS'!F22</f>
        <v>3</v>
      </c>
      <c r="D23" s="9"/>
      <c r="P23" s="82" t="str">
        <f t="shared" si="1"/>
        <v/>
      </c>
      <c r="Q23" s="80">
        <f t="shared" si="2"/>
        <v>2</v>
      </c>
      <c r="R23" s="80" t="str">
        <f t="shared" si="3"/>
        <v/>
      </c>
    </row>
    <row r="24" spans="1:18" ht="20">
      <c r="A24" s="12"/>
      <c r="B24" s="65" t="s">
        <v>7</v>
      </c>
      <c r="C24" s="14">
        <f>'QUESTIONS - ANSWERS'!F23</f>
        <v>2</v>
      </c>
      <c r="D24" s="9"/>
      <c r="P24" s="82">
        <f t="shared" si="1"/>
        <v>3</v>
      </c>
      <c r="Q24" s="80" t="str">
        <f t="shared" si="2"/>
        <v/>
      </c>
      <c r="R24" s="80" t="str">
        <f t="shared" si="3"/>
        <v/>
      </c>
    </row>
    <row r="25" spans="1:18" ht="34">
      <c r="A25" s="12"/>
      <c r="B25" s="65" t="s">
        <v>352</v>
      </c>
      <c r="C25" s="14">
        <f>'QUESTIONS - ANSWERS'!F24</f>
        <v>3</v>
      </c>
      <c r="D25" s="9"/>
      <c r="P25" s="82">
        <f t="shared" si="1"/>
        <v>3</v>
      </c>
      <c r="Q25" s="80" t="str">
        <f t="shared" si="2"/>
        <v/>
      </c>
      <c r="R25" s="80" t="str">
        <f t="shared" si="3"/>
        <v/>
      </c>
    </row>
    <row r="26" spans="1:18" ht="34">
      <c r="A26" s="12"/>
      <c r="B26" s="65" t="s">
        <v>58</v>
      </c>
      <c r="C26" s="14">
        <f>'QUESTIONS - ANSWERS'!F25</f>
        <v>3</v>
      </c>
      <c r="D26" s="9"/>
      <c r="P26" s="82" t="str">
        <f t="shared" si="1"/>
        <v/>
      </c>
      <c r="Q26" s="80">
        <f t="shared" si="2"/>
        <v>2</v>
      </c>
      <c r="R26" s="80" t="str">
        <f t="shared" si="3"/>
        <v/>
      </c>
    </row>
    <row r="27" spans="1:18" ht="34">
      <c r="A27" s="12"/>
      <c r="B27" s="65" t="s">
        <v>59</v>
      </c>
      <c r="C27" s="14">
        <f>'QUESTIONS - ANSWERS'!F26</f>
        <v>2</v>
      </c>
      <c r="D27" s="14"/>
      <c r="P27" s="82" t="str">
        <f t="shared" si="1"/>
        <v/>
      </c>
      <c r="Q27" s="80" t="str">
        <f t="shared" si="2"/>
        <v/>
      </c>
      <c r="R27" s="80">
        <f t="shared" si="3"/>
        <v>1</v>
      </c>
    </row>
    <row r="28" spans="1:18" ht="34">
      <c r="A28" s="12"/>
      <c r="B28" s="65" t="s">
        <v>60</v>
      </c>
      <c r="C28" s="14">
        <f>'QUESTIONS - ANSWERS'!F27</f>
        <v>1</v>
      </c>
      <c r="D28" s="14"/>
      <c r="P28" s="82">
        <f t="shared" si="1"/>
        <v>3</v>
      </c>
      <c r="Q28" s="80" t="str">
        <f t="shared" si="2"/>
        <v/>
      </c>
      <c r="R28" s="80" t="str">
        <f t="shared" si="3"/>
        <v/>
      </c>
    </row>
    <row r="29" spans="1:18" s="2" customFormat="1" ht="34">
      <c r="A29" s="12"/>
      <c r="B29" s="65" t="s">
        <v>61</v>
      </c>
      <c r="C29" s="14">
        <f>'QUESTIONS - ANSWERS'!F28</f>
        <v>3</v>
      </c>
      <c r="D29" s="19"/>
      <c r="P29" s="82">
        <f t="shared" si="1"/>
        <v>3</v>
      </c>
      <c r="Q29" s="80" t="str">
        <f t="shared" si="2"/>
        <v/>
      </c>
      <c r="R29" s="80" t="str">
        <f t="shared" si="3"/>
        <v/>
      </c>
    </row>
    <row r="30" spans="1:18" ht="20">
      <c r="A30" s="12"/>
      <c r="B30" s="65" t="s">
        <v>62</v>
      </c>
      <c r="C30" s="14">
        <f>'QUESTIONS - ANSWERS'!F29</f>
        <v>3</v>
      </c>
      <c r="D30" s="9"/>
      <c r="P30" s="82">
        <f t="shared" si="1"/>
        <v>3</v>
      </c>
      <c r="Q30" s="80" t="str">
        <f t="shared" si="2"/>
        <v/>
      </c>
      <c r="R30" s="80" t="str">
        <f t="shared" si="3"/>
        <v/>
      </c>
    </row>
    <row r="31" spans="1:18" ht="20">
      <c r="A31" s="10"/>
      <c r="B31" s="65" t="s">
        <v>5</v>
      </c>
      <c r="C31" s="14">
        <f>'QUESTIONS - ANSWERS'!F30</f>
        <v>3</v>
      </c>
      <c r="D31" s="9"/>
      <c r="P31" s="82" t="str">
        <f t="shared" si="1"/>
        <v/>
      </c>
      <c r="Q31" s="80">
        <f t="shared" si="2"/>
        <v>2</v>
      </c>
      <c r="R31" s="80" t="str">
        <f t="shared" si="3"/>
        <v/>
      </c>
    </row>
    <row r="32" spans="1:18" ht="34">
      <c r="A32" s="12"/>
      <c r="B32" s="65" t="s">
        <v>63</v>
      </c>
      <c r="C32" s="14">
        <f>'QUESTIONS - ANSWERS'!F31</f>
        <v>2</v>
      </c>
      <c r="D32" s="9"/>
      <c r="P32" s="82">
        <f t="shared" si="1"/>
        <v>3</v>
      </c>
      <c r="Q32" s="80" t="str">
        <f t="shared" si="2"/>
        <v/>
      </c>
      <c r="R32" s="80" t="str">
        <f t="shared" si="3"/>
        <v/>
      </c>
    </row>
    <row r="33" spans="1:18" ht="34">
      <c r="A33" s="12"/>
      <c r="B33" s="65" t="s">
        <v>64</v>
      </c>
      <c r="C33" s="14">
        <f>'QUESTIONS - ANSWERS'!F32</f>
        <v>3</v>
      </c>
      <c r="D33" s="9"/>
      <c r="P33" s="82" t="str">
        <f t="shared" si="1"/>
        <v/>
      </c>
      <c r="Q33" s="80">
        <f t="shared" si="2"/>
        <v>2</v>
      </c>
      <c r="R33" s="80" t="str">
        <f t="shared" si="3"/>
        <v/>
      </c>
    </row>
    <row r="34" spans="1:18" ht="34">
      <c r="A34" s="12"/>
      <c r="B34" s="65" t="s">
        <v>65</v>
      </c>
      <c r="C34" s="14">
        <f>'QUESTIONS - ANSWERS'!F33</f>
        <v>2</v>
      </c>
      <c r="D34" s="9"/>
      <c r="P34" s="82" t="str">
        <f t="shared" si="1"/>
        <v/>
      </c>
      <c r="Q34" s="80" t="str">
        <f t="shared" si="2"/>
        <v/>
      </c>
      <c r="R34" s="80">
        <f t="shared" si="3"/>
        <v>1</v>
      </c>
    </row>
    <row r="35" spans="1:18" ht="34">
      <c r="A35" s="12"/>
      <c r="B35" s="66" t="s">
        <v>66</v>
      </c>
      <c r="C35" s="14">
        <f>'QUESTIONS - ANSWERS'!F34</f>
        <v>1</v>
      </c>
      <c r="D35" s="9"/>
      <c r="P35" s="82" t="str">
        <f t="shared" si="1"/>
        <v/>
      </c>
      <c r="Q35" s="80">
        <f t="shared" si="2"/>
        <v>2</v>
      </c>
      <c r="R35" s="80" t="str">
        <f t="shared" si="3"/>
        <v/>
      </c>
    </row>
    <row r="36" spans="1:18" ht="20">
      <c r="A36" s="12"/>
      <c r="B36" s="65" t="s">
        <v>67</v>
      </c>
      <c r="C36" s="14">
        <f>'QUESTIONS - ANSWERS'!F35</f>
        <v>2</v>
      </c>
      <c r="D36" s="6"/>
      <c r="P36" s="82" t="str">
        <f t="shared" si="1"/>
        <v/>
      </c>
      <c r="Q36" s="80">
        <f t="shared" si="2"/>
        <v>2</v>
      </c>
      <c r="R36" s="80" t="str">
        <f t="shared" si="3"/>
        <v/>
      </c>
    </row>
    <row r="37" spans="1:18" s="2" customFormat="1" ht="21" customHeight="1">
      <c r="A37" s="12"/>
      <c r="B37" s="65" t="s">
        <v>68</v>
      </c>
      <c r="C37" s="14">
        <f>'QUESTIONS - ANSWERS'!F36</f>
        <v>2</v>
      </c>
      <c r="D37" s="9"/>
      <c r="P37" s="82" t="str">
        <f>IF(AND($C38=P$2),$C38,"")</f>
        <v/>
      </c>
      <c r="Q37" s="80">
        <f t="shared" si="2"/>
        <v>2</v>
      </c>
      <c r="R37" s="80" t="str">
        <f t="shared" si="3"/>
        <v/>
      </c>
    </row>
    <row r="38" spans="1:18" ht="20">
      <c r="A38" s="12"/>
      <c r="B38" s="65" t="s">
        <v>340</v>
      </c>
      <c r="C38" s="14">
        <f>'QUESTIONS - ANSWERS'!F37</f>
        <v>2</v>
      </c>
      <c r="D38" s="29"/>
      <c r="P38" s="82" t="str">
        <f t="shared" si="1"/>
        <v/>
      </c>
      <c r="Q38" s="80" t="str">
        <f t="shared" si="2"/>
        <v/>
      </c>
      <c r="R38" s="80" t="str">
        <f t="shared" si="3"/>
        <v/>
      </c>
    </row>
    <row r="39" spans="1:18" ht="19" thickBot="1">
      <c r="A39" s="15"/>
      <c r="B39" s="16" t="s">
        <v>2</v>
      </c>
      <c r="C39" s="17">
        <f>AVERAGE(C20:C38)</f>
        <v>2.2105263157894739</v>
      </c>
      <c r="D39" s="11"/>
      <c r="P39" s="79" t="s">
        <v>273</v>
      </c>
      <c r="Q39" s="79" t="s">
        <v>272</v>
      </c>
      <c r="R39" s="79" t="s">
        <v>271</v>
      </c>
    </row>
    <row r="40" spans="1:18" ht="20">
      <c r="A40" s="12"/>
      <c r="B40" s="13"/>
      <c r="C40" s="9"/>
      <c r="D40" s="9"/>
      <c r="P40" s="82">
        <f>IF(AND($C43=P$2),$C43,"")</f>
        <v>3</v>
      </c>
      <c r="Q40" s="80" t="str">
        <f>IF(AND($C43=Q$2),$C43,"")</f>
        <v/>
      </c>
      <c r="R40" s="80" t="str">
        <f>IF(AND($C43=R$2),$C43,"")</f>
        <v/>
      </c>
    </row>
    <row r="41" spans="1:18" ht="20">
      <c r="A41" s="12"/>
      <c r="B41" s="13"/>
      <c r="C41" s="29" t="s">
        <v>3</v>
      </c>
      <c r="D41" s="14"/>
      <c r="P41" s="82" t="str">
        <f t="shared" ref="P41:R51" si="4">IF(AND($C44=P$2),$C44,"")</f>
        <v/>
      </c>
      <c r="Q41" s="80">
        <f t="shared" si="4"/>
        <v>2</v>
      </c>
      <c r="R41" s="80" t="str">
        <f t="shared" si="4"/>
        <v/>
      </c>
    </row>
    <row r="42" spans="1:18" ht="20">
      <c r="A42" s="10" t="s">
        <v>0</v>
      </c>
      <c r="B42" s="10" t="s">
        <v>4</v>
      </c>
      <c r="C42" s="11"/>
      <c r="D42" s="14"/>
      <c r="P42" s="82" t="str">
        <f t="shared" si="4"/>
        <v/>
      </c>
      <c r="Q42" s="80">
        <f t="shared" si="4"/>
        <v>2</v>
      </c>
      <c r="R42" s="80" t="str">
        <f t="shared" si="4"/>
        <v/>
      </c>
    </row>
    <row r="43" spans="1:18" ht="20">
      <c r="A43" s="27" t="s">
        <v>254</v>
      </c>
      <c r="B43" s="65" t="s">
        <v>146</v>
      </c>
      <c r="C43" s="14">
        <f>'QUESTIONS - ANSWERS'!F41</f>
        <v>3</v>
      </c>
      <c r="D43" s="14"/>
      <c r="P43" s="82" t="str">
        <f t="shared" si="4"/>
        <v/>
      </c>
      <c r="Q43" s="80" t="str">
        <f t="shared" si="4"/>
        <v/>
      </c>
      <c r="R43" s="80">
        <f t="shared" si="4"/>
        <v>1</v>
      </c>
    </row>
    <row r="44" spans="1:18" ht="20">
      <c r="A44" s="7"/>
      <c r="B44" s="65" t="s">
        <v>147</v>
      </c>
      <c r="C44" s="14">
        <f>'QUESTIONS - ANSWERS'!F42</f>
        <v>2</v>
      </c>
      <c r="D44" s="14"/>
      <c r="P44" s="82" t="str">
        <f t="shared" si="4"/>
        <v/>
      </c>
      <c r="Q44" s="80">
        <f t="shared" si="4"/>
        <v>2</v>
      </c>
      <c r="R44" s="80" t="str">
        <f t="shared" si="4"/>
        <v/>
      </c>
    </row>
    <row r="45" spans="1:18" ht="20">
      <c r="A45" s="7"/>
      <c r="B45" s="65" t="s">
        <v>148</v>
      </c>
      <c r="C45" s="14">
        <f>'QUESTIONS - ANSWERS'!F43</f>
        <v>2</v>
      </c>
      <c r="D45" s="14"/>
      <c r="P45" s="82" t="str">
        <f t="shared" si="4"/>
        <v/>
      </c>
      <c r="Q45" s="80">
        <f t="shared" si="4"/>
        <v>2</v>
      </c>
      <c r="R45" s="80" t="str">
        <f t="shared" si="4"/>
        <v/>
      </c>
    </row>
    <row r="46" spans="1:18" ht="20">
      <c r="A46" s="7"/>
      <c r="B46" s="65" t="s">
        <v>149</v>
      </c>
      <c r="C46" s="14">
        <f>'QUESTIONS - ANSWERS'!F44</f>
        <v>1</v>
      </c>
      <c r="D46" s="14"/>
      <c r="P46" s="82">
        <f t="shared" si="4"/>
        <v>3</v>
      </c>
      <c r="Q46" s="80" t="str">
        <f t="shared" si="4"/>
        <v/>
      </c>
      <c r="R46" s="80" t="str">
        <f t="shared" si="4"/>
        <v/>
      </c>
    </row>
    <row r="47" spans="1:18" ht="20">
      <c r="A47" s="7"/>
      <c r="B47" s="65" t="s">
        <v>150</v>
      </c>
      <c r="C47" s="14">
        <f>'QUESTIONS - ANSWERS'!F45</f>
        <v>2</v>
      </c>
      <c r="D47" s="14"/>
      <c r="P47" s="82" t="str">
        <f t="shared" si="4"/>
        <v/>
      </c>
      <c r="Q47" s="80">
        <f t="shared" si="4"/>
        <v>2</v>
      </c>
      <c r="R47" s="80" t="str">
        <f t="shared" si="4"/>
        <v/>
      </c>
    </row>
    <row r="48" spans="1:18" ht="20">
      <c r="A48" s="7"/>
      <c r="B48" s="65" t="s">
        <v>151</v>
      </c>
      <c r="C48" s="14">
        <f>'QUESTIONS - ANSWERS'!F46</f>
        <v>2</v>
      </c>
      <c r="D48" s="6"/>
      <c r="P48" s="82" t="str">
        <f t="shared" si="4"/>
        <v/>
      </c>
      <c r="Q48" s="80" t="str">
        <f t="shared" si="4"/>
        <v/>
      </c>
      <c r="R48" s="80">
        <f t="shared" si="4"/>
        <v>1</v>
      </c>
    </row>
    <row r="49" spans="1:18" ht="59" customHeight="1">
      <c r="A49" s="7"/>
      <c r="B49" s="65" t="s">
        <v>152</v>
      </c>
      <c r="C49" s="14">
        <f>'QUESTIONS - ANSWERS'!F47</f>
        <v>3</v>
      </c>
      <c r="P49" s="82" t="str">
        <f t="shared" si="4"/>
        <v/>
      </c>
      <c r="Q49" s="80">
        <f t="shared" si="4"/>
        <v>2</v>
      </c>
      <c r="R49" s="80" t="str">
        <f t="shared" si="4"/>
        <v/>
      </c>
    </row>
    <row r="50" spans="1:18" ht="20">
      <c r="A50" s="7"/>
      <c r="B50" s="65" t="s">
        <v>9</v>
      </c>
      <c r="C50" s="14">
        <f>'QUESTIONS - ANSWERS'!F48</f>
        <v>2</v>
      </c>
      <c r="D50" s="29"/>
      <c r="P50" s="82" t="str">
        <f t="shared" si="4"/>
        <v/>
      </c>
      <c r="Q50" s="80">
        <f t="shared" si="4"/>
        <v>2</v>
      </c>
      <c r="R50" s="80" t="str">
        <f t="shared" si="4"/>
        <v/>
      </c>
    </row>
    <row r="51" spans="1:18" ht="20">
      <c r="A51" s="7"/>
      <c r="B51" s="65" t="s">
        <v>153</v>
      </c>
      <c r="C51" s="14">
        <f>'QUESTIONS - ANSWERS'!F49</f>
        <v>1</v>
      </c>
      <c r="D51" s="11"/>
      <c r="P51" s="82" t="str">
        <f t="shared" si="4"/>
        <v/>
      </c>
      <c r="Q51" s="80" t="str">
        <f t="shared" si="4"/>
        <v/>
      </c>
      <c r="R51" s="80">
        <f t="shared" si="4"/>
        <v>1</v>
      </c>
    </row>
    <row r="52" spans="1:18" ht="34">
      <c r="A52" s="7"/>
      <c r="B52" s="65" t="s">
        <v>154</v>
      </c>
      <c r="C52" s="14">
        <f>'QUESTIONS - ANSWERS'!F50</f>
        <v>2</v>
      </c>
      <c r="D52" s="4"/>
      <c r="P52" s="82"/>
    </row>
    <row r="53" spans="1:18" ht="20">
      <c r="A53" s="7"/>
      <c r="B53" s="65" t="s">
        <v>155</v>
      </c>
      <c r="C53" s="14">
        <f>'QUESTIONS - ANSWERS'!F51</f>
        <v>2</v>
      </c>
      <c r="D53" s="4"/>
      <c r="P53" s="82"/>
    </row>
    <row r="54" spans="1:18" ht="20">
      <c r="A54" s="7"/>
      <c r="B54" s="66" t="s">
        <v>261</v>
      </c>
      <c r="C54" s="14">
        <v>1</v>
      </c>
      <c r="D54" s="4"/>
      <c r="P54" s="82"/>
    </row>
    <row r="55" spans="1:18" ht="30" customHeight="1" thickBot="1">
      <c r="A55" s="18"/>
      <c r="B55" s="16" t="s">
        <v>2</v>
      </c>
      <c r="C55" s="17">
        <f>AVERAGE(C43:C54)</f>
        <v>1.9166666666666667</v>
      </c>
      <c r="D55" s="4"/>
    </row>
    <row r="56" spans="1:18" ht="151" customHeight="1">
      <c r="D56" s="4"/>
    </row>
    <row r="57" spans="1:18" ht="30" customHeight="1">
      <c r="A57" s="12"/>
      <c r="B57" s="13"/>
      <c r="C57" s="29" t="s">
        <v>3</v>
      </c>
      <c r="D57" s="6"/>
      <c r="P57" s="79" t="s">
        <v>273</v>
      </c>
      <c r="Q57" s="79" t="s">
        <v>272</v>
      </c>
      <c r="R57" s="79" t="s">
        <v>271</v>
      </c>
    </row>
    <row r="58" spans="1:18" ht="25" customHeight="1">
      <c r="A58" s="10" t="s">
        <v>0</v>
      </c>
      <c r="B58" s="10" t="s">
        <v>4</v>
      </c>
      <c r="C58" s="11"/>
      <c r="P58" s="82">
        <f>IF(AND($C59=P$2),$C59,"")</f>
        <v>3</v>
      </c>
      <c r="Q58" s="82" t="str">
        <f t="shared" ref="Q58:R59" si="5">IF(AND($C59=Q$2),$C59,"")</f>
        <v/>
      </c>
      <c r="R58" s="82" t="str">
        <f t="shared" si="5"/>
        <v/>
      </c>
    </row>
    <row r="59" spans="1:18" ht="38">
      <c r="A59" s="27" t="s">
        <v>255</v>
      </c>
      <c r="B59" s="65" t="s">
        <v>164</v>
      </c>
      <c r="C59" s="4">
        <f>'QUESTIONS - ANSWERS'!F68</f>
        <v>3</v>
      </c>
      <c r="D59" s="29"/>
      <c r="P59" s="82" t="str">
        <f t="shared" ref="P59" si="6">IF(AND($C60=P$2),$C60,"")</f>
        <v/>
      </c>
      <c r="Q59" s="82">
        <f t="shared" si="5"/>
        <v>2</v>
      </c>
      <c r="R59" s="82" t="str">
        <f t="shared" si="5"/>
        <v/>
      </c>
    </row>
    <row r="60" spans="1:18" ht="51">
      <c r="B60" s="65" t="s">
        <v>363</v>
      </c>
      <c r="C60" s="4">
        <v>2</v>
      </c>
      <c r="D60" s="11"/>
    </row>
    <row r="61" spans="1:18" ht="21" thickBot="1">
      <c r="A61" s="18"/>
      <c r="B61" s="16" t="s">
        <v>2</v>
      </c>
      <c r="C61" s="17">
        <f>AVERAGE(C59:C60)</f>
        <v>2.5</v>
      </c>
      <c r="D61" s="4"/>
      <c r="P61" s="82"/>
      <c r="Q61" s="80"/>
      <c r="R61" s="80"/>
    </row>
    <row r="62" spans="1:18" ht="241" customHeight="1">
      <c r="D62" s="4"/>
      <c r="P62" s="83"/>
      <c r="Q62" s="83"/>
      <c r="R62" s="83"/>
    </row>
    <row r="63" spans="1:18" ht="20">
      <c r="A63" s="12"/>
      <c r="B63" s="13"/>
      <c r="C63" s="29" t="s">
        <v>3</v>
      </c>
      <c r="D63" s="4"/>
      <c r="P63" s="79" t="s">
        <v>273</v>
      </c>
      <c r="Q63" s="79" t="s">
        <v>272</v>
      </c>
      <c r="R63" s="79" t="s">
        <v>271</v>
      </c>
    </row>
    <row r="64" spans="1:18" ht="20">
      <c r="A64" s="10" t="s">
        <v>0</v>
      </c>
      <c r="B64" s="10" t="s">
        <v>4</v>
      </c>
      <c r="C64" s="11"/>
      <c r="D64" s="4"/>
      <c r="P64" s="82">
        <f t="shared" ref="P64:R70" si="7">IF(AND($C65=P$2),$C65,"")</f>
        <v>3</v>
      </c>
      <c r="Q64" s="82" t="str">
        <f t="shared" si="7"/>
        <v/>
      </c>
      <c r="R64" s="82" t="str">
        <f t="shared" si="7"/>
        <v/>
      </c>
    </row>
    <row r="65" spans="1:18" ht="20">
      <c r="A65" s="27" t="s">
        <v>256</v>
      </c>
      <c r="B65" s="65" t="s">
        <v>167</v>
      </c>
      <c r="C65" s="4">
        <f>'QUESTIONS - ANSWERS'!F73</f>
        <v>3</v>
      </c>
      <c r="D65" s="4"/>
      <c r="P65" s="82" t="str">
        <f t="shared" si="7"/>
        <v/>
      </c>
      <c r="Q65" s="82">
        <f t="shared" si="7"/>
        <v>2</v>
      </c>
      <c r="R65" s="82" t="str">
        <f t="shared" si="7"/>
        <v/>
      </c>
    </row>
    <row r="66" spans="1:18" ht="20">
      <c r="B66" s="65" t="s">
        <v>168</v>
      </c>
      <c r="C66" s="4">
        <f>'QUESTIONS - ANSWERS'!F74</f>
        <v>2</v>
      </c>
      <c r="D66" s="4"/>
      <c r="P66" s="82" t="str">
        <f t="shared" si="7"/>
        <v/>
      </c>
      <c r="Q66" s="82">
        <f t="shared" si="7"/>
        <v>2</v>
      </c>
      <c r="R66" s="82" t="str">
        <f t="shared" si="7"/>
        <v/>
      </c>
    </row>
    <row r="67" spans="1:18" ht="34">
      <c r="B67" s="65" t="s">
        <v>169</v>
      </c>
      <c r="C67" s="4">
        <f>'QUESTIONS - ANSWERS'!F75</f>
        <v>2</v>
      </c>
      <c r="D67" s="4"/>
      <c r="P67" s="82" t="str">
        <f t="shared" si="7"/>
        <v/>
      </c>
      <c r="Q67" s="82">
        <f t="shared" si="7"/>
        <v>2</v>
      </c>
      <c r="R67" s="82" t="str">
        <f t="shared" si="7"/>
        <v/>
      </c>
    </row>
    <row r="68" spans="1:18" ht="34">
      <c r="B68" s="65" t="s">
        <v>170</v>
      </c>
      <c r="C68" s="4">
        <f>'QUESTIONS - ANSWERS'!F76</f>
        <v>2</v>
      </c>
      <c r="D68" s="4"/>
      <c r="P68" s="82" t="str">
        <f t="shared" si="7"/>
        <v/>
      </c>
      <c r="Q68" s="82" t="str">
        <f t="shared" si="7"/>
        <v/>
      </c>
      <c r="R68" s="82">
        <f t="shared" si="7"/>
        <v>1</v>
      </c>
    </row>
    <row r="69" spans="1:18" ht="34">
      <c r="B69" s="65" t="s">
        <v>171</v>
      </c>
      <c r="C69" s="4">
        <f>'QUESTIONS - ANSWERS'!F77</f>
        <v>1</v>
      </c>
      <c r="D69" s="4"/>
      <c r="P69" s="82" t="str">
        <f t="shared" si="7"/>
        <v/>
      </c>
      <c r="Q69" s="82">
        <f t="shared" si="7"/>
        <v>2</v>
      </c>
      <c r="R69" s="82" t="str">
        <f t="shared" si="7"/>
        <v/>
      </c>
    </row>
    <row r="70" spans="1:18" ht="20">
      <c r="B70" s="68" t="s">
        <v>361</v>
      </c>
      <c r="C70" s="4">
        <f>'QUESTIONS - ANSWERS'!F78</f>
        <v>2</v>
      </c>
      <c r="D70" s="4"/>
      <c r="P70" s="82" t="str">
        <f t="shared" si="7"/>
        <v/>
      </c>
      <c r="Q70" s="82" t="str">
        <f t="shared" si="7"/>
        <v/>
      </c>
      <c r="R70" s="82">
        <f t="shared" si="7"/>
        <v>1</v>
      </c>
    </row>
    <row r="71" spans="1:18" ht="20">
      <c r="B71" s="68" t="s">
        <v>279</v>
      </c>
      <c r="C71" s="4">
        <f>'QUESTIONS - ANSWERS'!F79</f>
        <v>1</v>
      </c>
      <c r="D71" s="6"/>
      <c r="P71" s="82"/>
      <c r="Q71" s="82"/>
      <c r="R71" s="82"/>
    </row>
    <row r="72" spans="1:18" ht="21" thickBot="1">
      <c r="A72" s="18"/>
      <c r="B72" s="16" t="s">
        <v>2</v>
      </c>
      <c r="C72" s="17">
        <f>AVERAGE(C65:C71)</f>
        <v>1.8571428571428572</v>
      </c>
      <c r="D72" s="11"/>
      <c r="P72" s="82" t="str">
        <f>IF(AND($C70=P$2),$C70,"")</f>
        <v/>
      </c>
      <c r="Q72" s="80"/>
      <c r="R72" s="80" t="str">
        <f>IF(AND($C70=R$2),$C70,"")</f>
        <v/>
      </c>
    </row>
    <row r="73" spans="1:18" ht="271" customHeight="1">
      <c r="A73" s="7"/>
      <c r="B73" s="5"/>
      <c r="C73" s="6"/>
      <c r="D73" s="4"/>
    </row>
    <row r="74" spans="1:18" ht="20">
      <c r="A74" s="12"/>
      <c r="B74" s="13"/>
      <c r="C74" s="29" t="s">
        <v>3</v>
      </c>
      <c r="D74" s="4"/>
      <c r="F74" s="20"/>
      <c r="P74" s="79" t="s">
        <v>273</v>
      </c>
      <c r="Q74" s="79" t="s">
        <v>272</v>
      </c>
      <c r="R74" s="79" t="s">
        <v>271</v>
      </c>
    </row>
    <row r="75" spans="1:18" ht="20">
      <c r="A75" s="10" t="s">
        <v>0</v>
      </c>
      <c r="B75" s="10" t="s">
        <v>4</v>
      </c>
      <c r="C75" s="11"/>
      <c r="D75" s="4"/>
      <c r="P75" s="82">
        <f>IF(AND($C76=P$2),$C76,"")</f>
        <v>3</v>
      </c>
      <c r="Q75" s="82" t="str">
        <f>IF(AND($C76=Q$2),$C76,"")</f>
        <v/>
      </c>
      <c r="R75" s="82" t="str">
        <f>IF(AND($C76=R$2),$C76,"")</f>
        <v/>
      </c>
    </row>
    <row r="76" spans="1:18" ht="20">
      <c r="A76" s="27" t="s">
        <v>257</v>
      </c>
      <c r="B76" s="65" t="s">
        <v>173</v>
      </c>
      <c r="C76" s="4">
        <f>'QUESTIONS - ANSWERS'!F83</f>
        <v>3</v>
      </c>
      <c r="D76" s="4"/>
      <c r="P76" s="82" t="str">
        <f>IF(AND($C78=P$2),$C78,"")</f>
        <v/>
      </c>
      <c r="Q76" s="82" t="str">
        <f>IF(AND($C78=Q$2),$C78,"")</f>
        <v/>
      </c>
      <c r="R76" s="82">
        <f>IF(AND($C78=R$2),$C78,"")</f>
        <v>1</v>
      </c>
    </row>
    <row r="77" spans="1:18" ht="20">
      <c r="B77" s="65" t="s">
        <v>174</v>
      </c>
      <c r="C77" s="4">
        <f>'QUESTIONS - ANSWERS'!F84</f>
        <v>1</v>
      </c>
      <c r="D77" s="6"/>
      <c r="P77" s="82"/>
      <c r="Q77" s="82"/>
      <c r="R77" s="82"/>
    </row>
    <row r="78" spans="1:18" ht="17" thickBot="1">
      <c r="A78" s="18"/>
      <c r="B78" s="16" t="s">
        <v>2</v>
      </c>
      <c r="C78" s="4">
        <f>'QUESTIONS - ANSWERS'!F84</f>
        <v>1</v>
      </c>
      <c r="D78" s="4"/>
    </row>
    <row r="79" spans="1:18" ht="179" customHeight="1">
      <c r="D79" s="4"/>
    </row>
    <row r="80" spans="1:18" ht="20">
      <c r="A80" s="12"/>
      <c r="B80" s="13"/>
      <c r="C80" s="29" t="s">
        <v>3</v>
      </c>
      <c r="D80" s="6"/>
      <c r="P80" s="79" t="s">
        <v>273</v>
      </c>
      <c r="Q80" s="79" t="s">
        <v>272</v>
      </c>
      <c r="R80" s="79" t="s">
        <v>271</v>
      </c>
    </row>
    <row r="81" spans="1:18" ht="30" customHeight="1">
      <c r="A81" s="10" t="s">
        <v>0</v>
      </c>
      <c r="B81" s="10" t="s">
        <v>4</v>
      </c>
      <c r="C81" s="11"/>
      <c r="P81" s="82">
        <f t="shared" ref="P81:R82" si="8">IF(AND($C82=P$2),$C82,"")</f>
        <v>3</v>
      </c>
      <c r="Q81" s="82" t="str">
        <f t="shared" si="8"/>
        <v/>
      </c>
      <c r="R81" s="82" t="str">
        <f t="shared" si="8"/>
        <v/>
      </c>
    </row>
    <row r="82" spans="1:18" ht="34">
      <c r="A82" s="27" t="s">
        <v>258</v>
      </c>
      <c r="B82" s="65" t="s">
        <v>176</v>
      </c>
      <c r="C82" s="4">
        <f>'QUESTIONS - ANSWERS'!F88</f>
        <v>3</v>
      </c>
      <c r="D82" s="29"/>
      <c r="P82" s="82">
        <f t="shared" si="8"/>
        <v>3</v>
      </c>
      <c r="Q82" s="82" t="str">
        <f t="shared" si="8"/>
        <v/>
      </c>
      <c r="R82" s="82" t="str">
        <f t="shared" si="8"/>
        <v/>
      </c>
    </row>
    <row r="83" spans="1:18" ht="20">
      <c r="B83" s="65" t="s">
        <v>177</v>
      </c>
      <c r="C83" s="4">
        <f>'QUESTIONS - ANSWERS'!F89</f>
        <v>3</v>
      </c>
      <c r="D83" s="11"/>
      <c r="P83" s="82"/>
      <c r="Q83" s="82"/>
      <c r="R83" s="82"/>
    </row>
    <row r="84" spans="1:18" ht="30" customHeight="1" thickBot="1">
      <c r="A84" s="18"/>
      <c r="B84" s="16" t="s">
        <v>2</v>
      </c>
      <c r="C84" s="17">
        <f>AVERAGE(C82:C83)</f>
        <v>3</v>
      </c>
      <c r="P84" s="82"/>
      <c r="Q84" s="82"/>
      <c r="R84" s="82"/>
    </row>
    <row r="85" spans="1:18" ht="102" customHeight="1">
      <c r="A85" s="7"/>
      <c r="B85" s="5"/>
      <c r="C85" s="6"/>
      <c r="P85" s="79" t="s">
        <v>273</v>
      </c>
      <c r="Q85" s="79" t="s">
        <v>272</v>
      </c>
      <c r="R85" s="79" t="s">
        <v>271</v>
      </c>
    </row>
    <row r="86" spans="1:18" ht="30" customHeight="1">
      <c r="P86" s="82">
        <f t="shared" ref="P86:R89" si="9">IF(AND($C89=P$2),$C89,"")</f>
        <v>3</v>
      </c>
      <c r="Q86" s="82" t="str">
        <f t="shared" si="9"/>
        <v/>
      </c>
      <c r="R86" s="82" t="str">
        <f t="shared" si="9"/>
        <v/>
      </c>
    </row>
    <row r="87" spans="1:18" ht="30" customHeight="1">
      <c r="A87" s="12"/>
      <c r="B87" s="13"/>
      <c r="C87" s="29" t="s">
        <v>3</v>
      </c>
      <c r="P87" s="82" t="str">
        <f t="shared" si="9"/>
        <v/>
      </c>
      <c r="Q87" s="82">
        <f t="shared" si="9"/>
        <v>2</v>
      </c>
      <c r="R87" s="82" t="str">
        <f t="shared" si="9"/>
        <v/>
      </c>
    </row>
    <row r="88" spans="1:18" ht="30" customHeight="1">
      <c r="A88" s="10" t="s">
        <v>0</v>
      </c>
      <c r="B88" s="10" t="s">
        <v>4</v>
      </c>
      <c r="C88" s="11"/>
      <c r="P88" s="82" t="str">
        <f t="shared" si="9"/>
        <v/>
      </c>
      <c r="Q88" s="82" t="str">
        <f t="shared" si="9"/>
        <v/>
      </c>
      <c r="R88" s="82">
        <f t="shared" si="9"/>
        <v>1</v>
      </c>
    </row>
    <row r="89" spans="1:18" ht="30" customHeight="1">
      <c r="A89" s="27" t="s">
        <v>6</v>
      </c>
      <c r="B89" s="65" t="s">
        <v>178</v>
      </c>
      <c r="C89" s="3">
        <f>'QUESTIONS - ANSWERS'!F94</f>
        <v>3</v>
      </c>
      <c r="P89" s="82" t="str">
        <f t="shared" si="9"/>
        <v/>
      </c>
      <c r="Q89" s="82">
        <f t="shared" si="9"/>
        <v>2</v>
      </c>
      <c r="R89" s="82" t="str">
        <f t="shared" si="9"/>
        <v/>
      </c>
    </row>
    <row r="90" spans="1:18" ht="30" customHeight="1">
      <c r="B90" s="65" t="s">
        <v>179</v>
      </c>
      <c r="C90" s="3">
        <f>'QUESTIONS - ANSWERS'!F95</f>
        <v>2</v>
      </c>
    </row>
    <row r="91" spans="1:18" ht="30" customHeight="1">
      <c r="B91" s="65" t="s">
        <v>180</v>
      </c>
      <c r="C91" s="3">
        <f>'QUESTIONS - ANSWERS'!F96</f>
        <v>1</v>
      </c>
    </row>
    <row r="92" spans="1:18" ht="30" customHeight="1">
      <c r="B92" s="65" t="s">
        <v>181</v>
      </c>
      <c r="C92" s="3">
        <f>'QUESTIONS - ANSWERS'!F97</f>
        <v>2</v>
      </c>
    </row>
    <row r="93" spans="1:18" ht="30" customHeight="1" thickBot="1">
      <c r="A93" s="18"/>
      <c r="B93" s="16" t="s">
        <v>2</v>
      </c>
      <c r="C93" s="17">
        <f>AVERAGE(C89:C92)</f>
        <v>2</v>
      </c>
    </row>
    <row r="96" spans="1:18" ht="30" customHeight="1">
      <c r="A96" s="12"/>
      <c r="B96" s="13"/>
      <c r="C96" s="29" t="s">
        <v>3</v>
      </c>
      <c r="P96" s="79" t="s">
        <v>273</v>
      </c>
      <c r="Q96" s="79" t="s">
        <v>272</v>
      </c>
      <c r="R96" s="79" t="s">
        <v>271</v>
      </c>
    </row>
    <row r="97" spans="1:18" ht="30" customHeight="1">
      <c r="A97" s="10" t="s">
        <v>0</v>
      </c>
      <c r="B97" s="10" t="s">
        <v>4</v>
      </c>
      <c r="C97" s="11"/>
      <c r="P97" s="82">
        <f t="shared" ref="P97:R101" si="10">IF(AND($C98=P$2),$C98,"")</f>
        <v>3</v>
      </c>
      <c r="Q97" s="82" t="str">
        <f t="shared" si="10"/>
        <v/>
      </c>
      <c r="R97" s="82" t="str">
        <f t="shared" si="10"/>
        <v/>
      </c>
    </row>
    <row r="98" spans="1:18" ht="30" customHeight="1">
      <c r="A98" s="27" t="s">
        <v>259</v>
      </c>
      <c r="B98" s="65" t="s">
        <v>183</v>
      </c>
      <c r="C98" s="3">
        <f>'QUESTIONS - ANSWERS'!F102</f>
        <v>3</v>
      </c>
      <c r="P98" s="82">
        <f t="shared" si="10"/>
        <v>3</v>
      </c>
      <c r="Q98" s="82" t="str">
        <f t="shared" si="10"/>
        <v/>
      </c>
      <c r="R98" s="82" t="str">
        <f t="shared" si="10"/>
        <v/>
      </c>
    </row>
    <row r="99" spans="1:18" ht="30" customHeight="1">
      <c r="B99" s="65" t="s">
        <v>184</v>
      </c>
      <c r="C99" s="3">
        <f>'QUESTIONS - ANSWERS'!F103</f>
        <v>3</v>
      </c>
      <c r="P99" s="82" t="str">
        <f t="shared" si="10"/>
        <v/>
      </c>
      <c r="Q99" s="82">
        <f t="shared" si="10"/>
        <v>2</v>
      </c>
      <c r="R99" s="82" t="str">
        <f t="shared" si="10"/>
        <v/>
      </c>
    </row>
    <row r="100" spans="1:18" ht="30" customHeight="1">
      <c r="B100" s="65" t="s">
        <v>185</v>
      </c>
      <c r="C100" s="3">
        <f>'QUESTIONS - ANSWERS'!F104</f>
        <v>2</v>
      </c>
      <c r="P100" s="82" t="str">
        <f t="shared" si="10"/>
        <v/>
      </c>
      <c r="Q100" s="82">
        <f t="shared" si="10"/>
        <v>2</v>
      </c>
      <c r="R100" s="82" t="str">
        <f t="shared" si="10"/>
        <v/>
      </c>
    </row>
    <row r="101" spans="1:18" ht="30" customHeight="1">
      <c r="B101" s="70" t="s">
        <v>354</v>
      </c>
      <c r="C101" s="3">
        <f>'QUESTIONS - ANSWERS'!F105</f>
        <v>2</v>
      </c>
      <c r="P101" s="82" t="str">
        <f t="shared" si="10"/>
        <v/>
      </c>
      <c r="Q101" s="82" t="str">
        <f t="shared" si="10"/>
        <v/>
      </c>
      <c r="R101" s="82">
        <f t="shared" si="10"/>
        <v>1</v>
      </c>
    </row>
    <row r="102" spans="1:18" ht="30" customHeight="1">
      <c r="B102" s="71" t="s">
        <v>266</v>
      </c>
      <c r="C102" s="3">
        <v>1</v>
      </c>
    </row>
    <row r="103" spans="1:18" ht="30" customHeight="1" thickBot="1">
      <c r="A103" s="18"/>
      <c r="B103" s="16" t="s">
        <v>2</v>
      </c>
      <c r="C103" s="17">
        <f>AVERAGE(C98:C102)</f>
        <v>2.2000000000000002</v>
      </c>
    </row>
    <row r="107" spans="1:18" ht="30" customHeight="1">
      <c r="A107" s="12"/>
      <c r="B107" s="13"/>
      <c r="C107" s="29" t="s">
        <v>3</v>
      </c>
      <c r="P107" s="79" t="s">
        <v>273</v>
      </c>
      <c r="Q107" s="79" t="s">
        <v>272</v>
      </c>
      <c r="R107" s="79" t="s">
        <v>271</v>
      </c>
    </row>
    <row r="108" spans="1:18" ht="30" customHeight="1">
      <c r="A108" s="10" t="s">
        <v>0</v>
      </c>
      <c r="B108" s="10" t="s">
        <v>4</v>
      </c>
      <c r="C108" s="11"/>
      <c r="P108" s="82">
        <f t="shared" ref="P108:R112" si="11">IF(AND($C109=P$2),$C109,"")</f>
        <v>3</v>
      </c>
      <c r="Q108" s="82" t="str">
        <f t="shared" si="11"/>
        <v/>
      </c>
      <c r="R108" s="82" t="str">
        <f t="shared" si="11"/>
        <v/>
      </c>
    </row>
    <row r="109" spans="1:18" ht="30" customHeight="1">
      <c r="A109" s="27" t="s">
        <v>260</v>
      </c>
      <c r="B109" s="70" t="s">
        <v>187</v>
      </c>
      <c r="C109" s="3">
        <f>'QUESTIONS - ANSWERS'!F110</f>
        <v>3</v>
      </c>
      <c r="P109" s="82" t="str">
        <f t="shared" si="11"/>
        <v/>
      </c>
      <c r="Q109" s="82">
        <f t="shared" si="11"/>
        <v>2</v>
      </c>
      <c r="R109" s="82" t="str">
        <f t="shared" si="11"/>
        <v/>
      </c>
    </row>
    <row r="110" spans="1:18" ht="30" customHeight="1">
      <c r="B110" s="70" t="s">
        <v>355</v>
      </c>
      <c r="C110" s="3">
        <f>'QUESTIONS - ANSWERS'!F111</f>
        <v>2</v>
      </c>
      <c r="P110" s="82" t="str">
        <f t="shared" si="11"/>
        <v/>
      </c>
      <c r="Q110" s="82" t="str">
        <f t="shared" si="11"/>
        <v/>
      </c>
      <c r="R110" s="82">
        <f t="shared" si="11"/>
        <v>1</v>
      </c>
    </row>
    <row r="111" spans="1:18" ht="30" customHeight="1">
      <c r="B111" s="70" t="s">
        <v>188</v>
      </c>
      <c r="C111" s="3">
        <f>'QUESTIONS - ANSWERS'!F112</f>
        <v>1</v>
      </c>
      <c r="P111" s="82" t="str">
        <f t="shared" si="11"/>
        <v/>
      </c>
      <c r="Q111" s="82">
        <f t="shared" si="11"/>
        <v>2</v>
      </c>
      <c r="R111" s="82" t="str">
        <f t="shared" si="11"/>
        <v/>
      </c>
    </row>
    <row r="112" spans="1:18" ht="30" customHeight="1">
      <c r="B112" s="70" t="s">
        <v>189</v>
      </c>
      <c r="C112" s="3">
        <f>'QUESTIONS - ANSWERS'!F113</f>
        <v>2</v>
      </c>
      <c r="P112" s="82" t="str">
        <f t="shared" si="11"/>
        <v/>
      </c>
      <c r="Q112" s="82">
        <f t="shared" si="11"/>
        <v>2</v>
      </c>
      <c r="R112" s="82" t="str">
        <f t="shared" si="11"/>
        <v/>
      </c>
    </row>
    <row r="113" spans="1:18" ht="30" customHeight="1">
      <c r="B113" s="70" t="s">
        <v>190</v>
      </c>
      <c r="C113" s="3">
        <f>'QUESTIONS - ANSWERS'!F114</f>
        <v>2</v>
      </c>
      <c r="Q113" s="82"/>
      <c r="R113" s="82"/>
    </row>
    <row r="114" spans="1:18" ht="30" customHeight="1" thickBot="1">
      <c r="A114" s="18"/>
      <c r="B114" s="16" t="s">
        <v>2</v>
      </c>
      <c r="C114" s="17">
        <f>AVERAGE(C109:C113)</f>
        <v>2</v>
      </c>
    </row>
    <row r="117" spans="1:18" ht="30" customHeight="1">
      <c r="A117" s="7"/>
      <c r="B117" s="8"/>
      <c r="C117" s="8"/>
    </row>
    <row r="118" spans="1:18" ht="30" customHeight="1">
      <c r="A118" s="7"/>
      <c r="B118" s="8"/>
      <c r="C118" s="8"/>
    </row>
    <row r="119" spans="1:18" ht="30" customHeight="1">
      <c r="A119" s="7"/>
      <c r="B119" s="8"/>
      <c r="C119" s="8"/>
    </row>
    <row r="120" spans="1:18" ht="30" customHeight="1">
      <c r="A120" s="7"/>
      <c r="B120" s="8"/>
      <c r="C120" s="8"/>
    </row>
    <row r="121" spans="1:18" ht="30" customHeight="1">
      <c r="A121" s="7"/>
      <c r="B121" s="8"/>
      <c r="C121" s="8"/>
    </row>
    <row r="122" spans="1:18" ht="30" customHeight="1">
      <c r="A122" s="7"/>
      <c r="B122" s="8"/>
      <c r="C122" s="8"/>
    </row>
    <row r="123" spans="1:18" ht="30" customHeight="1">
      <c r="A123" s="7"/>
      <c r="B123" s="8"/>
      <c r="C123" s="8"/>
    </row>
    <row r="124" spans="1:18" ht="30" customHeight="1">
      <c r="A124" s="7"/>
      <c r="B124" s="8"/>
      <c r="C124" s="8"/>
    </row>
    <row r="125" spans="1:18" ht="30" customHeight="1">
      <c r="A125" s="7"/>
      <c r="B125" s="8"/>
      <c r="C125" s="8"/>
    </row>
    <row r="126" spans="1:18" ht="30" customHeight="1">
      <c r="A126" s="28"/>
      <c r="B126" s="25"/>
      <c r="C126" s="8"/>
    </row>
    <row r="127" spans="1:18" ht="30" customHeight="1">
      <c r="A127" s="10"/>
      <c r="B127" s="21"/>
      <c r="C127" s="8"/>
    </row>
    <row r="128" spans="1:18" ht="30" customHeight="1">
      <c r="A128" s="26"/>
      <c r="B128" s="21"/>
      <c r="C128" s="8"/>
    </row>
    <row r="129" spans="1:3" ht="30" customHeight="1">
      <c r="A129" s="30"/>
      <c r="B129" s="21"/>
      <c r="C129" s="8"/>
    </row>
    <row r="130" spans="1:3" ht="30" customHeight="1">
      <c r="A130" s="31"/>
      <c r="B130" s="21"/>
      <c r="C130" s="8"/>
    </row>
    <row r="131" spans="1:3" ht="30" customHeight="1">
      <c r="A131" s="26"/>
      <c r="B131" s="21"/>
      <c r="C131" s="8"/>
    </row>
    <row r="132" spans="1:3" ht="30" customHeight="1">
      <c r="A132" s="26"/>
      <c r="B132" s="22"/>
      <c r="C132" s="8"/>
    </row>
    <row r="133" spans="1:3" ht="30" customHeight="1">
      <c r="A133" s="26"/>
      <c r="B133" s="22"/>
      <c r="C133" s="8"/>
    </row>
    <row r="134" spans="1:3" ht="30" customHeight="1">
      <c r="A134" s="26"/>
      <c r="B134" s="22"/>
      <c r="C134" s="8"/>
    </row>
    <row r="135" spans="1:3" ht="30" customHeight="1">
      <c r="A135" s="26"/>
      <c r="B135" s="21"/>
      <c r="C135" s="8"/>
    </row>
    <row r="136" spans="1:3" ht="30" customHeight="1">
      <c r="A136" s="26"/>
      <c r="B136" s="21"/>
      <c r="C136" s="8"/>
    </row>
  </sheetData>
  <pageMargins left="0.7" right="0.7" top="0.75" bottom="0.75" header="0.3" footer="0.3"/>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QUESTIONS - ANSWERS</vt:lpstr>
      <vt:lpstr>ASSESSMENT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Bishop</dc:creator>
  <cp:lastModifiedBy>Gordon Zellers</cp:lastModifiedBy>
  <cp:lastPrinted>2018-01-16T15:50:51Z</cp:lastPrinted>
  <dcterms:created xsi:type="dcterms:W3CDTF">2016-04-08T13:04:38Z</dcterms:created>
  <dcterms:modified xsi:type="dcterms:W3CDTF">2021-06-16T19:47:37Z</dcterms:modified>
</cp:coreProperties>
</file>