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mc:AlternateContent xmlns:mc="http://schemas.openxmlformats.org/markup-compatibility/2006">
    <mc:Choice Requires="x15">
      <x15ac:absPath xmlns:x15ac="http://schemas.microsoft.com/office/spreadsheetml/2010/11/ac" url="/Users/maxjordan/Desktop/InCite - Assessments/"/>
    </mc:Choice>
  </mc:AlternateContent>
  <xr:revisionPtr revIDLastSave="0" documentId="13_ncr:1_{75178BE2-0D2B-E643-8DED-B8D1A767D885}" xr6:coauthVersionLast="45" xr6:coauthVersionMax="45" xr10:uidLastSave="{00000000-0000-0000-0000-000000000000}"/>
  <bookViews>
    <workbookView xWindow="2560" yWindow="460" windowWidth="32180" windowHeight="18080" activeTab="2" xr2:uid="{00000000-000D-0000-FFFF-FFFF00000000}"/>
  </bookViews>
  <sheets>
    <sheet name="RISK-SOLUTIONS-IMPACTS" sheetId="1" r:id="rId1"/>
    <sheet name="QUESTIONS - ANSWERS" sheetId="2" r:id="rId2"/>
    <sheet name="ASSESSMENT"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8" i="3" l="1"/>
  <c r="C112" i="3"/>
  <c r="P112" i="3" s="1"/>
  <c r="C113" i="3"/>
  <c r="P113" i="3" s="1"/>
  <c r="C114" i="3"/>
  <c r="C115" i="3"/>
  <c r="Q115" i="3" s="1"/>
  <c r="C91" i="3"/>
  <c r="Q91" i="3" s="1"/>
  <c r="C92" i="3"/>
  <c r="Q92" i="3" s="1"/>
  <c r="C93" i="3"/>
  <c r="Q93" i="3" s="1"/>
  <c r="C94" i="3"/>
  <c r="P94" i="3" s="1"/>
  <c r="C95" i="3"/>
  <c r="P95" i="3" s="1"/>
  <c r="C96" i="3"/>
  <c r="P96" i="3" s="1"/>
  <c r="C97" i="3"/>
  <c r="Q97" i="3" s="1"/>
  <c r="C60" i="3"/>
  <c r="Q59" i="3" s="1"/>
  <c r="C61" i="3"/>
  <c r="R60" i="3" s="1"/>
  <c r="C21" i="3"/>
  <c r="Q20" i="3" s="1"/>
  <c r="C22" i="3"/>
  <c r="R21" i="3" s="1"/>
  <c r="C23" i="3"/>
  <c r="Q22" i="3" s="1"/>
  <c r="C24" i="3"/>
  <c r="R23" i="3" s="1"/>
  <c r="C25" i="3"/>
  <c r="R24" i="3" s="1"/>
  <c r="C26" i="3"/>
  <c r="R25" i="3" s="1"/>
  <c r="C27" i="3"/>
  <c r="Q26" i="3" s="1"/>
  <c r="C28" i="3"/>
  <c r="R27" i="3" s="1"/>
  <c r="C29" i="3"/>
  <c r="Q28" i="3" s="1"/>
  <c r="C30" i="3"/>
  <c r="R29" i="3" s="1"/>
  <c r="C31" i="3"/>
  <c r="Q30" i="3" s="1"/>
  <c r="C32" i="3"/>
  <c r="R31" i="3" s="1"/>
  <c r="C33" i="3"/>
  <c r="Q32" i="3" s="1"/>
  <c r="C34" i="3"/>
  <c r="R33" i="3" s="1"/>
  <c r="C35" i="3"/>
  <c r="Q34" i="3" s="1"/>
  <c r="C36" i="3"/>
  <c r="R35" i="3" s="1"/>
  <c r="C37" i="3"/>
  <c r="Q36" i="3" s="1"/>
  <c r="C38" i="3"/>
  <c r="R37" i="3" s="1"/>
  <c r="C39" i="3"/>
  <c r="P114" i="3"/>
  <c r="C111" i="3"/>
  <c r="P111" i="3" s="1"/>
  <c r="C105" i="3"/>
  <c r="R103" i="3" s="1"/>
  <c r="C104" i="3"/>
  <c r="Q102" i="3" s="1"/>
  <c r="C103" i="3"/>
  <c r="Q101" i="3" s="1"/>
  <c r="C102" i="3"/>
  <c r="Q100" i="3" s="1"/>
  <c r="R101" i="3"/>
  <c r="Q96" i="3"/>
  <c r="R95" i="3"/>
  <c r="Q95" i="3"/>
  <c r="C90" i="3"/>
  <c r="P90" i="3" s="1"/>
  <c r="C85" i="3"/>
  <c r="Q85" i="3" s="1"/>
  <c r="C84" i="3"/>
  <c r="Q84" i="3" s="1"/>
  <c r="C83" i="3"/>
  <c r="Q83" i="3" s="1"/>
  <c r="C82" i="3"/>
  <c r="Q82" i="3" s="1"/>
  <c r="C81" i="3"/>
  <c r="Q81" i="3" s="1"/>
  <c r="C80" i="3"/>
  <c r="Q80" i="3" s="1"/>
  <c r="C79" i="3"/>
  <c r="Q79" i="3" s="1"/>
  <c r="C74" i="3"/>
  <c r="R74" i="3" s="1"/>
  <c r="C73" i="3"/>
  <c r="R73" i="3" s="1"/>
  <c r="C72" i="3"/>
  <c r="R72" i="3" s="1"/>
  <c r="C71" i="3"/>
  <c r="P76" i="3" s="1"/>
  <c r="C70" i="3"/>
  <c r="R70" i="3" s="1"/>
  <c r="C69" i="3"/>
  <c r="R69" i="3" s="1"/>
  <c r="C68" i="3"/>
  <c r="R68" i="3" s="1"/>
  <c r="C67" i="3"/>
  <c r="R67" i="3" s="1"/>
  <c r="C66" i="3"/>
  <c r="R66" i="3" s="1"/>
  <c r="R59" i="3"/>
  <c r="C59" i="3"/>
  <c r="C53" i="3"/>
  <c r="R50" i="3" s="1"/>
  <c r="C52" i="3"/>
  <c r="P49" i="3" s="1"/>
  <c r="R51" i="3"/>
  <c r="Q51" i="3"/>
  <c r="P51" i="3"/>
  <c r="C51" i="3"/>
  <c r="P48" i="3" s="1"/>
  <c r="C50" i="3"/>
  <c r="P47" i="3" s="1"/>
  <c r="C49" i="3"/>
  <c r="P46" i="3" s="1"/>
  <c r="C48" i="3"/>
  <c r="P45" i="3" s="1"/>
  <c r="C47" i="3"/>
  <c r="P44" i="3" s="1"/>
  <c r="C46" i="3"/>
  <c r="P43" i="3" s="1"/>
  <c r="C45" i="3"/>
  <c r="P42" i="3" s="1"/>
  <c r="C44" i="3"/>
  <c r="Q41" i="3" s="1"/>
  <c r="C43" i="3"/>
  <c r="R40" i="3" s="1"/>
  <c r="Q37" i="3"/>
  <c r="Q33" i="3"/>
  <c r="R30" i="3"/>
  <c r="Q29" i="3"/>
  <c r="R26" i="3"/>
  <c r="R22" i="3"/>
  <c r="Q21" i="3"/>
  <c r="C20" i="3"/>
  <c r="Q19" i="3" s="1"/>
  <c r="R14" i="3"/>
  <c r="Q14" i="3"/>
  <c r="P14" i="3"/>
  <c r="R13" i="3"/>
  <c r="Q13" i="3"/>
  <c r="P13" i="3"/>
  <c r="R12" i="3"/>
  <c r="C12" i="3"/>
  <c r="P12" i="3" s="1"/>
  <c r="R11" i="3"/>
  <c r="Q11" i="3"/>
  <c r="P11" i="3"/>
  <c r="C10" i="3"/>
  <c r="R10" i="3" s="1"/>
  <c r="R9" i="3"/>
  <c r="Q9" i="3"/>
  <c r="P9" i="3"/>
  <c r="C8" i="3"/>
  <c r="Q8" i="3" s="1"/>
  <c r="C7" i="3"/>
  <c r="Q7" i="3" s="1"/>
  <c r="R6" i="3"/>
  <c r="Q6" i="3"/>
  <c r="P6" i="3"/>
  <c r="R5" i="3"/>
  <c r="Q5" i="3"/>
  <c r="P5" i="3"/>
  <c r="R4" i="3"/>
  <c r="Q4" i="3"/>
  <c r="P4" i="3"/>
  <c r="P41" i="3" l="1"/>
  <c r="R79" i="3"/>
  <c r="Q31" i="3"/>
  <c r="Q60" i="3"/>
  <c r="C62" i="3"/>
  <c r="P91" i="3"/>
  <c r="R97" i="3"/>
  <c r="P60" i="3"/>
  <c r="Q42" i="3"/>
  <c r="Q45" i="3"/>
  <c r="P97" i="3"/>
  <c r="R42" i="3"/>
  <c r="Q25" i="3"/>
  <c r="R34" i="3"/>
  <c r="R46" i="3"/>
  <c r="P59" i="3"/>
  <c r="Q35" i="3"/>
  <c r="Q43" i="3"/>
  <c r="R96" i="3"/>
  <c r="R7" i="3"/>
  <c r="Q44" i="3"/>
  <c r="R45" i="3"/>
  <c r="Q48" i="3"/>
  <c r="R84" i="3"/>
  <c r="S97" i="3"/>
  <c r="R28" i="3"/>
  <c r="P40" i="3"/>
  <c r="R41" i="3"/>
  <c r="R44" i="3"/>
  <c r="Q47" i="3"/>
  <c r="R80" i="3"/>
  <c r="P83" i="3"/>
  <c r="P92" i="3"/>
  <c r="P102" i="3"/>
  <c r="Q12" i="3"/>
  <c r="R19" i="3"/>
  <c r="Q24" i="3"/>
  <c r="Q40" i="3"/>
  <c r="R43" i="3"/>
  <c r="Q46" i="3"/>
  <c r="R47" i="3"/>
  <c r="Q49" i="3"/>
  <c r="P79" i="3"/>
  <c r="R83" i="3"/>
  <c r="P101" i="3"/>
  <c r="R102" i="3"/>
  <c r="C98" i="3"/>
  <c r="R48" i="3"/>
  <c r="R49" i="3"/>
  <c r="P82" i="3"/>
  <c r="Q90" i="3"/>
  <c r="R115" i="3"/>
  <c r="C40" i="3"/>
  <c r="R32" i="3"/>
  <c r="R20" i="3"/>
  <c r="P58" i="3"/>
  <c r="P81" i="3"/>
  <c r="R82" i="3"/>
  <c r="P85" i="3"/>
  <c r="P93" i="3"/>
  <c r="C106" i="3"/>
  <c r="P103" i="3"/>
  <c r="R8" i="3"/>
  <c r="Q23" i="3"/>
  <c r="R36" i="3"/>
  <c r="Q27" i="3"/>
  <c r="P50" i="3"/>
  <c r="R58" i="3"/>
  <c r="P80" i="3"/>
  <c r="R81" i="3"/>
  <c r="P84" i="3"/>
  <c r="R85" i="3"/>
  <c r="Q94" i="3"/>
  <c r="R100" i="3"/>
  <c r="P115" i="3"/>
  <c r="C75" i="3"/>
  <c r="R76" i="3"/>
  <c r="Q111" i="3"/>
  <c r="Q112" i="3"/>
  <c r="Q113" i="3"/>
  <c r="Q114" i="3"/>
  <c r="C15" i="3"/>
  <c r="Q50" i="3"/>
  <c r="C55" i="3"/>
  <c r="P66" i="3"/>
  <c r="P67" i="3"/>
  <c r="P68" i="3"/>
  <c r="P69" i="3"/>
  <c r="P70" i="3"/>
  <c r="P71" i="3"/>
  <c r="P72" i="3"/>
  <c r="P73" i="3"/>
  <c r="P74" i="3"/>
  <c r="P75" i="3"/>
  <c r="C86" i="3"/>
  <c r="R90" i="3"/>
  <c r="R91" i="3"/>
  <c r="R92" i="3"/>
  <c r="R93" i="3"/>
  <c r="R94" i="3"/>
  <c r="P100" i="3"/>
  <c r="Q103" i="3"/>
  <c r="R111" i="3"/>
  <c r="R112" i="3"/>
  <c r="R113" i="3"/>
  <c r="R114" i="3"/>
  <c r="C116" i="3"/>
  <c r="P7" i="3"/>
  <c r="P8" i="3"/>
  <c r="Q10" i="3"/>
  <c r="P19" i="3"/>
  <c r="P24" i="3"/>
  <c r="P27" i="3"/>
  <c r="P30" i="3"/>
  <c r="P35" i="3"/>
  <c r="Q67" i="3"/>
  <c r="Q69" i="3"/>
  <c r="Q71" i="3"/>
  <c r="Q73" i="3"/>
  <c r="Q75" i="3"/>
  <c r="P10" i="3"/>
  <c r="P20" i="3"/>
  <c r="P21" i="3"/>
  <c r="P22" i="3"/>
  <c r="P23" i="3"/>
  <c r="P25" i="3"/>
  <c r="P26" i="3"/>
  <c r="P28" i="3"/>
  <c r="P29" i="3"/>
  <c r="P31" i="3"/>
  <c r="P32" i="3"/>
  <c r="P33" i="3"/>
  <c r="P34" i="3"/>
  <c r="P36" i="3"/>
  <c r="P37" i="3"/>
  <c r="Q66" i="3"/>
  <c r="Q68" i="3"/>
  <c r="Q70" i="3"/>
  <c r="Q72" i="3"/>
  <c r="Q74" i="3"/>
  <c r="Q58" i="3"/>
  <c r="R71" i="3"/>
  <c r="R38" i="3" l="1"/>
  <c r="P38" i="3"/>
  <c r="R61" i="3"/>
  <c r="Q61" i="3"/>
  <c r="P61" i="3"/>
</calcChain>
</file>

<file path=xl/sharedStrings.xml><?xml version="1.0" encoding="utf-8"?>
<sst xmlns="http://schemas.openxmlformats.org/spreadsheetml/2006/main" count="888" uniqueCount="586">
  <si>
    <t>Risk Category: Insurance</t>
  </si>
  <si>
    <t>Risk</t>
  </si>
  <si>
    <t>Solutions</t>
  </si>
  <si>
    <t>Impact</t>
  </si>
  <si>
    <t>Insurance Policy coverage</t>
  </si>
  <si>
    <t>Formal audit of all insurance policies to determine potential gaps in coverage.</t>
  </si>
  <si>
    <t>Potentially millions of dollars of gaps if a loss occurs.</t>
  </si>
  <si>
    <t>Alternative Risk Analysis</t>
  </si>
  <si>
    <t>Review of alternative risk strategies if available.  Risk retention, large deductible plans, captives, etc.</t>
  </si>
  <si>
    <t>Expense reduction, investment opportunity</t>
  </si>
  <si>
    <t>Risk Tolerance</t>
  </si>
  <si>
    <t>Review of the company's risk tolerance (attitude toward risk) and cash availability to assume potential risks.</t>
  </si>
  <si>
    <t>Expense reduction, balance actual tolerance vs insurance strategy, cash flow</t>
  </si>
  <si>
    <t>Balance Sheet Protection</t>
  </si>
  <si>
    <t>Review of balance sheet to make sure all assets, liabilities, and owner equity is protected with effective strategies (not necessarily insurance policies)</t>
  </si>
  <si>
    <t>Company value protection, cash flow</t>
  </si>
  <si>
    <t>Web Site Underwriting Review</t>
  </si>
  <si>
    <t xml:space="preserve">Insurance agency pre-review of client web site to make sure it doesn't misrepresent the company risks or tell a negative story to an underwriter.  </t>
  </si>
  <si>
    <t>Insurance cost reduction</t>
  </si>
  <si>
    <t>Insurance Company Relationship Capital</t>
  </si>
  <si>
    <t>Assess the length of relationship, connectivity with personnel at the carrier, and establish a proactive plan for increased relationship collateral.</t>
  </si>
  <si>
    <t>Claims costs decreased</t>
  </si>
  <si>
    <t>Insurance Company Comparison</t>
  </si>
  <si>
    <t>Coverage, service, claims, ratings, comparison of potential carriers.</t>
  </si>
  <si>
    <t>Claims cost decreased if gap eliminated.</t>
  </si>
  <si>
    <t>Industry Data Analysis / Awareness</t>
  </si>
  <si>
    <t>Review industry standards on liability limits, coverage standards, risk trends.</t>
  </si>
  <si>
    <t>Proper coverage and/or better expense management.  Peace of mind.</t>
  </si>
  <si>
    <t>Carrier Submission Standards</t>
  </si>
  <si>
    <t>Branded, packaged, endorsed (by underwriters) process of submission to carriers.  (Top of Stack Submission™, Perfect Submission™, etc)</t>
  </si>
  <si>
    <t>Lower insurance premiums</t>
  </si>
  <si>
    <t>Vehicles and Equipment owned, non-owned, policy/procedures and coverage</t>
  </si>
  <si>
    <t>Review company systems/procedures for rental equipment/vehicles, and coverage limits on owned/non-owned vehicles/equipment.</t>
  </si>
  <si>
    <t>Expense, uncovered claims, profit.</t>
  </si>
  <si>
    <t>Acceptable E&amp;O Limits</t>
  </si>
  <si>
    <t>Review of E&amp;O limits to protect against high claims.</t>
  </si>
  <si>
    <t>Profit loss due to uncovered claim.</t>
  </si>
  <si>
    <t xml:space="preserve">Acceptable D&amp;O </t>
  </si>
  <si>
    <t>What are current Directors and Officers liability limits?</t>
  </si>
  <si>
    <t>Risk Category: Workplace Safety</t>
  </si>
  <si>
    <t>Work Comp Emod Industry Comparison</t>
  </si>
  <si>
    <t>Comparison of current EMod to others in NAICS code class in market.  Provide either "your clients comparison" (without names) or get carrier data for your market.</t>
  </si>
  <si>
    <t>Peace of mind.  Lower expenses.</t>
  </si>
  <si>
    <t>Leadership/Management Awareness of W/C Cost control measures.</t>
  </si>
  <si>
    <t>Manager training program.  Safety Manual.</t>
  </si>
  <si>
    <t>Reduce expenses</t>
  </si>
  <si>
    <t>Safety Program</t>
  </si>
  <si>
    <t>Complete safety program to include prevention, mitigation, documentation, training.</t>
  </si>
  <si>
    <t>Reduce expenses, better place to work, safe employees.</t>
  </si>
  <si>
    <t>Return to Work Initiatives</t>
  </si>
  <si>
    <t>Pre-determined modified duties job descriptions, quick contingency decision making to get to return to work functions.</t>
  </si>
  <si>
    <t>Employee satisfaction, expense, future insurance premium costs.</t>
  </si>
  <si>
    <t>Injury Triage</t>
  </si>
  <si>
    <t>Nurse triage or third party system to give quick advice and guidance on injury to help mitigate the cost and increase defensibility.</t>
  </si>
  <si>
    <t>Reduce cost of claims.</t>
  </si>
  <si>
    <t>Mitigation Systems in place</t>
  </si>
  <si>
    <t>Audit all mitigation opportunities such as:  Accident reporting procedures (documentation), eye wash machines, accident management procedures, treatment management, claims review frequency).  Put plan in place.</t>
  </si>
  <si>
    <t>Reduce cost of claims, help employees injury recovery.</t>
  </si>
  <si>
    <t>Injury process and Standards</t>
  </si>
  <si>
    <t>Documented system to follow when injury occurs</t>
  </si>
  <si>
    <t>Expense reduction</t>
  </si>
  <si>
    <t>Negligent Entrustment Mitigation</t>
  </si>
  <si>
    <t>Awareness of negligent entrustment potential.  Policy, procedures, and systems in place to protect the company. Drug testing, policy and procedures manuals, license reviews, training logs, hiring procedures, background checks).</t>
  </si>
  <si>
    <t>Expense reduction, claim reduction, reputation.</t>
  </si>
  <si>
    <t>Prevention Documentation</t>
  </si>
  <si>
    <t>OSHA documentation, training documentation, safety review documentation, etc.</t>
  </si>
  <si>
    <t>Expense reduction in case of claims.  Defensible.</t>
  </si>
  <si>
    <t>Accident Repetitiveness</t>
  </si>
  <si>
    <t>Post accident reviews. Formal process and documentation to make sure we do not repeat accident.  Review trends and put training in place where needed.</t>
  </si>
  <si>
    <t>Reduce future claims.  Productivity improves.  Expenses reduced (future)</t>
  </si>
  <si>
    <t>Safety Communications</t>
  </si>
  <si>
    <t>Safety Manual, new hire orientation, frequency updates on communications</t>
  </si>
  <si>
    <t>Reduce future expenses.</t>
  </si>
  <si>
    <t>Drug Free Workplace</t>
  </si>
  <si>
    <t>Drug testing, communications, education (preventive and post accident procedures).</t>
  </si>
  <si>
    <t>Healthy employees, claims avoidance, expense reduction.</t>
  </si>
  <si>
    <t>Maximize EMod to Best in Class</t>
  </si>
  <si>
    <t>Proactive strategy and plan to lower Experience Mod</t>
  </si>
  <si>
    <t>Work comp premiums decreased</t>
  </si>
  <si>
    <t>Proper Employee Classification</t>
  </si>
  <si>
    <t>Review all employee codes to make sure they are being calculated properly (positive and negative)</t>
  </si>
  <si>
    <t>Work comp premium decreased</t>
  </si>
  <si>
    <t>Proactive Claim Management</t>
  </si>
  <si>
    <t>Process and procedure that reviews claims to make sure to take down claim reserves timely and accurately.  Make sure claims are paid properly and timely.</t>
  </si>
  <si>
    <t>Expense management</t>
  </si>
  <si>
    <t>Employee Health Insurance</t>
  </si>
  <si>
    <t>Review of potential health insurance offerings for employees.  Establish the right plan to meet company objectives</t>
  </si>
  <si>
    <t>Employee engagement and satisfaction, work comp reduction (false claim due to no insurance)</t>
  </si>
  <si>
    <t>Employee Health Clarity</t>
  </si>
  <si>
    <t>Health testing, physicals, health fair.</t>
  </si>
  <si>
    <t>Productivity through health, increase profit</t>
  </si>
  <si>
    <t>Healthy Workplace</t>
  </si>
  <si>
    <t>Communications, culture clarity, Prevention encouragement, nutritional programs, education.</t>
  </si>
  <si>
    <t>Productivity through health, increased profit.</t>
  </si>
  <si>
    <t>Blood borne Pathogens</t>
  </si>
  <si>
    <t>Documented and trained process on how to handle bleeding events.</t>
  </si>
  <si>
    <t>Protect lives, expense reduction.</t>
  </si>
  <si>
    <t>Risk Category: HR</t>
  </si>
  <si>
    <t>EEOC</t>
  </si>
  <si>
    <t>All EEOC requirements reviewed, trained, monitored.</t>
  </si>
  <si>
    <t>Avoid fines and penalties and employee engagement/satisfaction.</t>
  </si>
  <si>
    <t>ADA</t>
  </si>
  <si>
    <t>All ADA requirements reviewed, trained, monitored.  This includes awareness of ADA triggers in HR.</t>
  </si>
  <si>
    <t>Sexual Harassment</t>
  </si>
  <si>
    <t>All Sexual Harassment requirements reviewed, mgrs trained, monitored.</t>
  </si>
  <si>
    <t xml:space="preserve"> Avoid fines and penalties and employee engagement/satisfaction.</t>
  </si>
  <si>
    <t>Hiring</t>
  </si>
  <si>
    <t>Hiring procedures meet DOL requirements and are monitored.</t>
  </si>
  <si>
    <t xml:space="preserve"> Avoid fines and penalties and employee engagement/satisfaction.  Improved hiring increases productivity.</t>
  </si>
  <si>
    <t>Termination</t>
  </si>
  <si>
    <t>Termination procedures are best in class to protect against legal action.  Offer Attorney support.</t>
  </si>
  <si>
    <t>Avoid law suits and be defensible in court.</t>
  </si>
  <si>
    <t>Discipline</t>
  </si>
  <si>
    <t>Disciplinary procedures are consistent and followed (documented)</t>
  </si>
  <si>
    <t>Performance Management</t>
  </si>
  <si>
    <t>Job descriptions and performance expectations are in writing, communicated to employees, and monitored.</t>
  </si>
  <si>
    <t>Improved performance and be defensible in court.</t>
  </si>
  <si>
    <t>Healthcare Compliance</t>
  </si>
  <si>
    <t>Review current healthcare laws to determine compliance.</t>
  </si>
  <si>
    <t>Avoid fines and penalties.</t>
  </si>
  <si>
    <t>I-9 Compliance</t>
  </si>
  <si>
    <t>Review I-9 procedures to make sure documented workers procedures are being followed.</t>
  </si>
  <si>
    <t>Avoid govt intervention, reputation concerns, DOL fines and penalties.</t>
  </si>
  <si>
    <t>ADA, FMLA, Workers Comp Leave Mgmt</t>
  </si>
  <si>
    <t>Review leave processes and assign someone to monitor at the contractor.</t>
  </si>
  <si>
    <t>Avoid fines and penalties, employee engagement/satisfaction.</t>
  </si>
  <si>
    <t>Workplace Violence</t>
  </si>
  <si>
    <t>Workplace violence education, active shooter training, policy manual inclusion, and training.</t>
  </si>
  <si>
    <t>Employee health, productivity, save lives.</t>
  </si>
  <si>
    <t>Labor Organization</t>
  </si>
  <si>
    <t>Employee engagement, competitive benefits and wages, positive work environment, proactive communication.</t>
  </si>
  <si>
    <t>Productivity, expenses</t>
  </si>
  <si>
    <t>Risk Category: Contractual Risk Transfer</t>
  </si>
  <si>
    <t>Contracts Reviewed for Risk</t>
  </si>
  <si>
    <t>System in place to review contracts timely before signing.</t>
  </si>
  <si>
    <t>Avoid lawsuit, protect against loss.</t>
  </si>
  <si>
    <t>Subcontractor Agreements</t>
  </si>
  <si>
    <t>Review standard sub-contractor agreements to make sure they meet legal standards and are enforceable.</t>
  </si>
  <si>
    <t>Contract Compliance</t>
  </si>
  <si>
    <t>Procedures in place to monitor the performance of sub-contractors to make sure they are in compliance with contracts.</t>
  </si>
  <si>
    <t>Increased productivity and quick mitigation of loss.</t>
  </si>
  <si>
    <t>Risk Category: Misc Risks</t>
  </si>
  <si>
    <t>Certificate Process</t>
  </si>
  <si>
    <t>Certificate process that doesn't slow down the contractor.</t>
  </si>
  <si>
    <t>Productivity</t>
  </si>
  <si>
    <t>Claims Mgmt</t>
  </si>
  <si>
    <t>Proactive and "valued" process to support the active claims.</t>
  </si>
  <si>
    <t>Productivity, expenses, profit, future insurance costs.</t>
  </si>
  <si>
    <t>Emerging Risk Awareness</t>
  </si>
  <si>
    <t>Regular update, assessment, of emerging and evolving risks.</t>
  </si>
  <si>
    <t>Unpaid claim, expenses, profit</t>
  </si>
  <si>
    <t>Frequent Risk Assessment</t>
  </si>
  <si>
    <t>Risk assessment at least annually.</t>
  </si>
  <si>
    <t>Unpaid claim, peace of mind, profit</t>
  </si>
  <si>
    <t>Vehicle Change Productivity</t>
  </si>
  <si>
    <t>Productive process to help with insurance and certificate of insurance for new and rental vehicles.</t>
  </si>
  <si>
    <t>productivity, expenses</t>
  </si>
  <si>
    <t>Agency Consultant Value Analysis *Only use w/ Prospect</t>
  </si>
  <si>
    <t>Agency Comparison</t>
  </si>
  <si>
    <t>Better support, cost reduction, coverage improvement, right services, better process.</t>
  </si>
  <si>
    <t>Construction Defect</t>
  </si>
  <si>
    <t>Review quality systems, give best practice advice.</t>
  </si>
  <si>
    <t>Uncovered claim, productivity, profit</t>
  </si>
  <si>
    <t>TALE Coverage</t>
  </si>
  <si>
    <t>Review current TALE coverage against type of work, national claims data, risk potential, risk severity.</t>
  </si>
  <si>
    <t xml:space="preserve"> Environmental Risks</t>
  </si>
  <si>
    <t>Do complete environmental review</t>
  </si>
  <si>
    <t>uncovered claim, productivity, profit</t>
  </si>
  <si>
    <t>Risk Category: Surety and Bonding</t>
  </si>
  <si>
    <t>Maximized Credit</t>
  </si>
  <si>
    <t>Review of current financials vs credit available at bank</t>
  </si>
  <si>
    <t>Income opportunity costs</t>
  </si>
  <si>
    <t>Maximized Bonding Capacity</t>
  </si>
  <si>
    <t>Review of current bonding capacity vs financial potential.  Also, review against goals.</t>
  </si>
  <si>
    <t xml:space="preserve">Strategic </t>
  </si>
  <si>
    <t>Surety Performance System™</t>
  </si>
  <si>
    <t>Income opportunity costs, expense management</t>
  </si>
  <si>
    <t>Proactive on Claims</t>
  </si>
  <si>
    <t>Documented support system to assist if a claim occurs with sub contractors or with the client.</t>
  </si>
  <si>
    <t>Productivity, expenses, profit, future insurance costs</t>
  </si>
  <si>
    <t>Carrier Relationship Capital</t>
  </si>
  <si>
    <t>Surety Performance System™, review the relationships with current carrier and determine a proactive plan to maximize.</t>
  </si>
  <si>
    <t>Carrier relationship capital</t>
  </si>
  <si>
    <t xml:space="preserve">Profit Improvement </t>
  </si>
  <si>
    <t>Surety Performance System™. Review financials.  Compare to industry standards.  Give proactive advice for improvement.</t>
  </si>
  <si>
    <t>Better bonding, more income and profit.</t>
  </si>
  <si>
    <t>Analytics and Data Trending</t>
  </si>
  <si>
    <t>CFMA data, construction industry data, to compare against contractor performance.</t>
  </si>
  <si>
    <t>Market awareness, competitiveness in market, better estimating.</t>
  </si>
  <si>
    <t>Risk Category: Third Party Risks</t>
  </si>
  <si>
    <t xml:space="preserve">Subcontractor Jobsite Safety </t>
  </si>
  <si>
    <t>Document signed by all employees who step on job site as sub contractor.  Ethics, behaviors, safety expectations.</t>
  </si>
  <si>
    <t>Reputation, job cost, job performance.</t>
  </si>
  <si>
    <t>Supply Chain Interruption</t>
  </si>
  <si>
    <t>Review of critical supplies.  Consult on strategies to mitigate potential damage with supply chain risks.</t>
  </si>
  <si>
    <t>Potential performance loss, labor utilization, profit</t>
  </si>
  <si>
    <t>Disaster Recovery</t>
  </si>
  <si>
    <t>Disaster recovery plan.  Disaster communications plan (employee and client).</t>
  </si>
  <si>
    <t>Distractions, productivity, profit loss</t>
  </si>
  <si>
    <t xml:space="preserve">Third Party Liability </t>
  </si>
  <si>
    <t>Awareness of potential claims areas and proactive support and management of these claims.  Prevention strategies custom to client situation. Indemnification and hold harmless agreements and wavers of subrogation.</t>
  </si>
  <si>
    <t>Distraction, legal expense, productivity</t>
  </si>
  <si>
    <t xml:space="preserve">Job site Theft </t>
  </si>
  <si>
    <t>Inventory management system.  Prevention strategies (locks on trailers, check in and check out of tools, markings on tools).  Cameras.</t>
  </si>
  <si>
    <t>Expense, productivity on job</t>
  </si>
  <si>
    <t>Riot or Protest</t>
  </si>
  <si>
    <t>Documented procedures to respond to riot, picket, protest, local violence, robbery, conflict.</t>
  </si>
  <si>
    <t>Decision making, potential liability, expense, damages</t>
  </si>
  <si>
    <t>OCIP / CCIP</t>
  </si>
  <si>
    <t>OCIP/CCIP coverage gap analysis and review</t>
  </si>
  <si>
    <t>Gaps in coverage. Uncovered loss.</t>
  </si>
  <si>
    <t>Risk Category: Compliance</t>
  </si>
  <si>
    <t>DOT</t>
  </si>
  <si>
    <t>Review training, regulations, monitoring, recording, and documentation.</t>
  </si>
  <si>
    <t>Fines, penalties, expense, productivity</t>
  </si>
  <si>
    <t>OSHA</t>
  </si>
  <si>
    <t>Review Training, Records keeping, certification, regulations, monitoring, and ongoing documentation.</t>
  </si>
  <si>
    <t>DOL (FMLA, ERISA)</t>
  </si>
  <si>
    <t>Review record keeping, process and procedures, employee classifications, hiring, termination, drug testing, documentation.</t>
  </si>
  <si>
    <t>Compensation (FLEA, Davis-Bacon, McNamara-O'Hara Service Contract Act, Walsh-Healey Public Contracts Act, Copeland Act).</t>
  </si>
  <si>
    <t>Review govt regulations vs actual compensation.</t>
  </si>
  <si>
    <t>Risk Category: Vehicle and Equipment Risks</t>
  </si>
  <si>
    <t>Maintenance</t>
  </si>
  <si>
    <t>Documented and monitored vehicle and equipment maintenance program.</t>
  </si>
  <si>
    <t>productivity, expenses, profit, reputation</t>
  </si>
  <si>
    <t>Qualified Operators</t>
  </si>
  <si>
    <t>Initial hire and regulate monitoring system to determine licensing and qualifications met.</t>
  </si>
  <si>
    <t>Fines and penalties, expenses, productivity, reputation.</t>
  </si>
  <si>
    <t>Accident Mitigation</t>
  </si>
  <si>
    <t>Procedures trained and resources on board to support with accident mitigation.</t>
  </si>
  <si>
    <t>Profit, expense mgmt, future insurance pricing.</t>
  </si>
  <si>
    <t>Distracted vehicle and equipment operations</t>
  </si>
  <si>
    <t>Policy and procedures with consequences for distraction violations observed or convicted.</t>
  </si>
  <si>
    <t>expenses, profit</t>
  </si>
  <si>
    <t>Technology</t>
  </si>
  <si>
    <t>Vehicle monitoring systems, gps.</t>
  </si>
  <si>
    <t>Maintenance costs, expenses, accident reduction, culture improvement.</t>
  </si>
  <si>
    <t>Risk Category: Business Continuity and Perpetuation</t>
  </si>
  <si>
    <t>Exit Planning</t>
  </si>
  <si>
    <t>Exit Plan and Perpetuation Consulting</t>
  </si>
  <si>
    <t>More money when exiting and potentially more money when in business.  Legacy, peace of mind.</t>
  </si>
  <si>
    <t>Business Continuity (Planned and unplanned)</t>
  </si>
  <si>
    <t>Business Continuity Planning</t>
  </si>
  <si>
    <t>Value creation in business today and protection when the owners leave.</t>
  </si>
  <si>
    <t>Financial Modeling</t>
  </si>
  <si>
    <t>A financial model for perpetuation</t>
  </si>
  <si>
    <t>A plan provides greater outcomes financially.</t>
  </si>
  <si>
    <t>Tax Planning</t>
  </si>
  <si>
    <t>Tax modeling for exiting the business</t>
  </si>
  <si>
    <t>More available cash when the transaction is complete.</t>
  </si>
  <si>
    <t>Family Involvement</t>
  </si>
  <si>
    <t>Family counseling and family perpetuation strategies reviewed.</t>
  </si>
  <si>
    <t>Less taxes and family relationships preserved</t>
  </si>
  <si>
    <t>*This assessment is for use with InCite Performance Group clients only.  It is a trademarked process and can be modified.  However, it cannot be used in original or modified form by anyone not in the InCite Performance Group Membership.</t>
  </si>
  <si>
    <t>Scoring</t>
  </si>
  <si>
    <t>Questions</t>
  </si>
  <si>
    <t>Response</t>
  </si>
  <si>
    <t>Insurance Policy Coverage</t>
  </si>
  <si>
    <t>How frequently do you do a gap analysis on insurance coverage vs the emerging and evolving risks in construction, environmental, and HR?</t>
  </si>
  <si>
    <t>Hasn't been done.</t>
  </si>
  <si>
    <t>More than 18 months, or "my agent did it when they first started. However, it hasn't been done again as they just renew coverage annually."</t>
  </si>
  <si>
    <t>We do one annually based on risks identified in a risk analysis or assessment.</t>
  </si>
  <si>
    <t>Have you been educated on or analyzed alternative risk financing strategies in the past 18 months?</t>
  </si>
  <si>
    <t>No, never</t>
  </si>
  <si>
    <t>Not in detail. Saw some information or was given some info about it. Didn't do in-depth review or analysis.</t>
  </si>
  <si>
    <t>Yes, we have reviewed in detail and know how it would strategically impact our risk financing.</t>
  </si>
  <si>
    <t>Have you gone through any analysis of understanding your personal/corporate risk tolerance to see how an increase/decrease in taking on more/less risk would impact your financials? Explain...</t>
  </si>
  <si>
    <t>No, not in the last few years.</t>
  </si>
  <si>
    <t>I have thought about it and seen some different pricing based on different deductibles.</t>
  </si>
  <si>
    <t>Yes, we have had someone do an analysis that includes testing our personal risk tolerance, reviewed balance sheet capabilities, and actuarially identified risk potential.</t>
  </si>
  <si>
    <t>How often do you share your balance sheet with your insurance carrier and/or agent to review for liability limits protection purposes?</t>
  </si>
  <si>
    <t>Never</t>
  </si>
  <si>
    <t>A couple of years but I don't know if they included it in the review of liability limits.</t>
  </si>
  <si>
    <t>Every year my balance sheet is reviewed as a part of the liability limit review.</t>
  </si>
  <si>
    <t>Underwriters review prospects/clients web sites (and social media) annually to make sure they are covering  the risks identified in pictures and words. How do you go about reviewing your site prior to underwriting reviews?  Who advises you?</t>
  </si>
  <si>
    <t>We had someone give us feedback before but we don't review regularly.</t>
  </si>
  <si>
    <t>Every year we have someone review the web site to make sure we will be represented properly to an underwriter.</t>
  </si>
  <si>
    <t>Insurance company relationship capital can be one of the most valuable tools for pricing and coverage. Long term profit can be critical when needed. How long have you been with your carrier?</t>
  </si>
  <si>
    <t>1-2 years and/or we have never met the carrier.</t>
  </si>
  <si>
    <t>3-6 years and/or we have met the carrier but we do not have a relationship.</t>
  </si>
  <si>
    <t>7 years or more and/or we know the underwriter and/or other key personnel at the carrier.</t>
  </si>
  <si>
    <t>When was the last time you (or your agent) compared carriers for differences in coverage, claims payment, ratings, and pricing?</t>
  </si>
  <si>
    <t>More than 5 years</t>
  </si>
  <si>
    <t>2-4 years</t>
  </si>
  <si>
    <t>Through keeping relationship capital in mind, we are made aware of market differences annually by our agent.</t>
  </si>
  <si>
    <t>How often do you look at industry averages for coverage and claims to make sure you are protected against "norms" and are "defensible" against reasonable claims?</t>
  </si>
  <si>
    <t>We have done it before but not systematically.</t>
  </si>
  <si>
    <t>Systematically, every 1-3 years and my agent informs me of major trend changes.</t>
  </si>
  <si>
    <t>A national insurance consulting firm identified that approximately 70% of insurance agency submissions to carriers do not represent a company properly or don't ask for all the credits and discounts available. How do you know that your broker is one of the 30% that do submit properly?</t>
  </si>
  <si>
    <t>I don't know</t>
  </si>
  <si>
    <t xml:space="preserve">I have compared agents before and my agent does a good job. No unpaid claims. I know where my prices are compared to many of my competitors. </t>
  </si>
  <si>
    <t>My broker has an endorsement from key underwriters that "if they follow the endorsed process, they will get the best available price". They give us a guarantee that they will follow that process.</t>
  </si>
  <si>
    <t>How do you manage vehicles and equipment owned, non-owned, and rented from an insurance coverage standpoint?  How do you monitor for compliance?</t>
  </si>
  <si>
    <t>We don't</t>
  </si>
  <si>
    <t>We have a policy and procedure but I am not sure we follow it. It is not monitored.</t>
  </si>
  <si>
    <t>Policy and procedures in place, coverage is in place, communication is frequent, monitoring is systematic.</t>
  </si>
  <si>
    <t>No coverage</t>
  </si>
  <si>
    <t>Have coverage but not at level that would protect our Board and Officers.</t>
  </si>
  <si>
    <t>Coverage analysis shows limits will protect industry norms for our company officers.</t>
  </si>
  <si>
    <t>How does your Experience MOD compare to others in the industry?</t>
  </si>
  <si>
    <t>I don't know or I don't know my Emod or It is poor compared to industry.</t>
  </si>
  <si>
    <t>I am aware of the Emod and we are doing ok, but I am not aware of industry or competitive position.</t>
  </si>
  <si>
    <t>Our broker informs us of our Experience MOD and we are aware of where we compare in the market. We are proactive in managing.</t>
  </si>
  <si>
    <t>Leadership / Management Awareness of W/C Cost Control Measures.</t>
  </si>
  <si>
    <t>How do you inform managers on how W/C costs can be controlled?</t>
  </si>
  <si>
    <t>We don't. We just try to be safe.</t>
  </si>
  <si>
    <t>They have been trained before in some areas but we are not systematic about it.</t>
  </si>
  <si>
    <t>Managers are trained on W/C Emod calculation models, safety strategies, return to work, mitigation strategies for losses, and are retrained systematically.</t>
  </si>
  <si>
    <t>Describe your safety program.</t>
  </si>
  <si>
    <t>Nothing formal. We just demand safety and put up some signs. Threaten employees to be safe.</t>
  </si>
  <si>
    <t>We have a program that does the right stuff but it is sporadic.</t>
  </si>
  <si>
    <t>We have a program that does all the right things and it is systematic and culturally engrained in our organization.</t>
  </si>
  <si>
    <t>Explain your "return to work" program for workers comp injuries.</t>
  </si>
  <si>
    <t>We do not have one.</t>
  </si>
  <si>
    <t>We have tried some strategies and we attempt to get people to return to work as quickly as possible.</t>
  </si>
  <si>
    <t>We have a very strong return to work program where employees are aware of that expectation, managers are trained to help them back quickly, and the program meets w/c guidelines.</t>
  </si>
  <si>
    <t>What injury triage systems and processes do you have in place to make sure injuries are treated quickly, accurately, and helps employee health?</t>
  </si>
  <si>
    <t>We do not have a program or resource.</t>
  </si>
  <si>
    <t>We have a resource but we are sporadic at execution and utilization.</t>
  </si>
  <si>
    <t>We have a source, a systematic process, and we monitor as part of our injury management system.</t>
  </si>
  <si>
    <t>Mitigation Systems in Place</t>
  </si>
  <si>
    <t>How have you gone about making sure mitigation systems are in place for workers injuries?  Items like properly placed eye wash stations, injury triage, management training, employee training, proper documentation, etc?</t>
  </si>
  <si>
    <t>We have not done this.</t>
  </si>
  <si>
    <t>We did a review at some point in the past. We have these items but they are implemented sporadically.</t>
  </si>
  <si>
    <t>We have done a third party audit and we are systematic at implementing.</t>
  </si>
  <si>
    <t>What documentation process is used when injuries occur and who does it?  How is it monitored for compliance?</t>
  </si>
  <si>
    <t>We do not have documentation other than filling out insurance claim info.</t>
  </si>
  <si>
    <t>We have systems procedures but we aren't sure they are the best or complete. We don't monitor for compliance.</t>
  </si>
  <si>
    <t>We have a systematic approach, with a system that has been tested by workers compensation experts. We monitor monthly or quarterly.</t>
  </si>
  <si>
    <t>What have you put in place to make sure you don't have any negligent entrustment risks in your company?</t>
  </si>
  <si>
    <t>Nothing</t>
  </si>
  <si>
    <t>We have done what we think needs to be done.</t>
  </si>
  <si>
    <t>We have had a third party analyze and give us recommendations. We have proactive strategies and systems in place and we monitor frequently.</t>
  </si>
  <si>
    <t>How do you document your prevention measures for workplace safety?</t>
  </si>
  <si>
    <t>No documentation</t>
  </si>
  <si>
    <t>We have documentation systems but we don't monitor if we are following. May be sporadic in implementing.</t>
  </si>
  <si>
    <t xml:space="preserve">Systematic documentation of all safety meetings, OSHA training, driver training, equipment training. We monitor on a regular basis. </t>
  </si>
  <si>
    <t>What do you do to prevent from repetitive safety violations or injuries?</t>
  </si>
  <si>
    <t>Systems identified but not systematic in implementation or monitoring.</t>
  </si>
  <si>
    <t>Systems in place, monitored for effectiveness and compliance, managers trained, effective.</t>
  </si>
  <si>
    <t>How do you communicate your safety systems, policies, procedures, expectations?</t>
  </si>
  <si>
    <t>At hire or when we see bad behavior (or nothing).</t>
  </si>
  <si>
    <t>We do initial training and have signs and safety messages at safety meetings.</t>
  </si>
  <si>
    <t>We have a systematic approach from onboarding, to ongoing training with monitoring and documentation for safe workplace.</t>
  </si>
  <si>
    <t>3rd Party Safety</t>
  </si>
  <si>
    <t>How do you guarantee 3rd party personnel are following safety and risk management practices when on your site?</t>
  </si>
  <si>
    <t>Minimum standards for mining operations.</t>
  </si>
  <si>
    <t>Meet minimum standards and have frequent monitoring and testing.</t>
  </si>
  <si>
    <t>Category one and two are met and we have additional training, outside safety reviews and training, and high safety standards.</t>
  </si>
  <si>
    <t>How do you keep a drug free workplace?</t>
  </si>
  <si>
    <t>It is impossible. We have to hire people, so we just do our best to make sure they are not on drugs by observation.</t>
  </si>
  <si>
    <t>We have drug testing at hiring, but we don't test or do any training on an ongoing basis.</t>
  </si>
  <si>
    <t xml:space="preserve">We have a thorough drug awareness and testing program. We follow the program and monitor effectiveness. </t>
  </si>
  <si>
    <t>What do you do to proactively get or keep your experience MOD to the lowest number possible?</t>
  </si>
  <si>
    <t>Nothing. Not much you can do. Don't understand how it is calculated (victim answers).</t>
  </si>
  <si>
    <t>We try to be safe and have safety programs to keep the accidents to a minimum.</t>
  </si>
  <si>
    <t>We have a detailed awareness of how it is calculated. We do frequent training, awareness, mitigation systems, and it is part of our culture.</t>
  </si>
  <si>
    <t>How and how often do you look at employee classifications of your employees for workers compensation insurance ratings?</t>
  </si>
  <si>
    <t>Never have</t>
  </si>
  <si>
    <t>More than 2 years since we have reviewed.</t>
  </si>
  <si>
    <t>We look at it every year to every two years to make sure we are not misclassifying employees when we hire them, create positions, or promote people.</t>
  </si>
  <si>
    <t>How do you manage your workers compensation claims today?</t>
  </si>
  <si>
    <t>We just let the process happen with the carrier or our agent.</t>
  </si>
  <si>
    <t>We are involved in the process with our agent or carrier. We don't know details of how to improve speed or results.</t>
  </si>
  <si>
    <t>We have regular meetings with our broker/agent because they have a systematic process. We work closely with them to reduce time and dollars (reserves) on claims. This drives proactive injury management techniques. The agent communicates with us on a scheduled basis for all claims.</t>
  </si>
  <si>
    <t>What do you do to make sure employees have health insurance so they don't try to use your w/c insurance as an injury health plan for non-work related injuries?</t>
  </si>
  <si>
    <t>Nothing/don't know. Hadn't thought of that. Can't do anything about that.</t>
  </si>
  <si>
    <t>I have health insurance for them or give them money for health insurance. But we haven't ever trained  them on the difference and why that is unethical or not good for them or the company.</t>
  </si>
  <si>
    <t>We have a healthy program for our employees and we educated them on how to manage their health program to make it affordable and good for them and their family.</t>
  </si>
  <si>
    <t>What do you do to make sure you have healthy employees?</t>
  </si>
  <si>
    <t>Nothing.</t>
  </si>
  <si>
    <t>We encourage them to get physicals beyond what the law requires (if they operate equipment/vehicles).</t>
  </si>
  <si>
    <t>We have health fairs or employee health testing programs (paid or not).</t>
  </si>
  <si>
    <t>What programs do you have available to help employees become healthy or maintain good health?</t>
  </si>
  <si>
    <t>We have access to some programs but we don't promote, communicate, other than at annual enrollment.</t>
  </si>
  <si>
    <t>Nutrition consultation available and/or health club membership, and/or wellness programs. Frequent communication.</t>
  </si>
  <si>
    <t>Blood Borne Pathogens</t>
  </si>
  <si>
    <t>How do you manage blood borne pathogens?</t>
  </si>
  <si>
    <t>No plan or program.</t>
  </si>
  <si>
    <t>We have provided some awareness and training but it is sporadic at best.</t>
  </si>
  <si>
    <t>We have trained all employees and remind them frequently. We provide resources to help make sure no blood related disease transfer occurs.</t>
  </si>
  <si>
    <t>When was your last EEOC review to ensure compliance?  How often are managers trained on EEOC laws and requirements?</t>
  </si>
  <si>
    <t>Never.</t>
  </si>
  <si>
    <t>We have audited before. We have had training but it has been a while. No formal system.</t>
  </si>
  <si>
    <t>We have regular training for all EEOC items and audit on a regular basis.</t>
  </si>
  <si>
    <t>When was your last ADA review to ensure compliance?  How often do you train managers on ADA rules and processes?</t>
  </si>
  <si>
    <t>How many of your managers have been trained on sexual harassment laws?  On a scale of 1-10 how would you rate your culture pertaining to sexual harassment compliance? (1 is poor and 10 is excellent)</t>
  </si>
  <si>
    <t>Rate 1-4, no training or fact based awareness.</t>
  </si>
  <si>
    <t>Rate 5-7 and some training and fact based awareness.</t>
  </si>
  <si>
    <t>Rate 8-10 and systematic training and fact based awareness.</t>
  </si>
  <si>
    <t>How have your ensured that your hiring procedures meet DOL requirements and are monitored?</t>
  </si>
  <si>
    <t>We have not.</t>
  </si>
  <si>
    <t>We did an audit and/or had someone look at it at one time. No monitoring or compliance checks.</t>
  </si>
  <si>
    <t>We had an HR specialist review and establish guidelines. We monitor for consistency and compliance.</t>
  </si>
  <si>
    <t>How do you make sure you are protected in employee terminations?</t>
  </si>
  <si>
    <t>We just do our best. No real good answer.</t>
  </si>
  <si>
    <t>We have a system but it is followed sporadically.</t>
  </si>
  <si>
    <t>We have a system that has been tested by an attorney and is followed systematically (Monitored).</t>
  </si>
  <si>
    <t>How do you protect yourself from legal action when disciplining poor behaviors with employees?</t>
  </si>
  <si>
    <t>We are sporadic in documentation. We are inconsistent in discipline with employees.</t>
  </si>
  <si>
    <t>We have a systematic and consistent approach to discipline and document effectively.</t>
  </si>
  <si>
    <t>How do you maximize performance with employees?  What performance management system do you use?  How do you hold people accountable?</t>
  </si>
  <si>
    <t>No system in place. Just do our best.</t>
  </si>
  <si>
    <t>We have a random employee review process. It doesn't work very well but it is better than nothing. It helps us give our raises.</t>
  </si>
  <si>
    <t>We have a very good system of performance management that is objective, effective, and clearly impacts performance in the company. (If reverse performance management is used, this is ideal. But most would not be aware of its availability.)</t>
  </si>
  <si>
    <t>How do you stay in compliance with healthcare reform requirements?  Do you know if you are in compliance today?</t>
  </si>
  <si>
    <t>Do not know.</t>
  </si>
  <si>
    <t>We get information from our CPA and we depend on our agent. But, we are not clear or certain as to being compliant.</t>
  </si>
  <si>
    <t>We are very aware of the regulations and all compliance issues. We are compliant and actually plan proactively for upcoming regulations.</t>
  </si>
  <si>
    <t>How do you make sure you comply with I-9 regulations?</t>
  </si>
  <si>
    <t>We are random at monitoring or we go around it. Prefer to not answer question.</t>
  </si>
  <si>
    <t>We have employees do their best at getting information and we try to stay in compliance. But, we don't monitor and we hire people pretty fast. No real verification of accurate documentation.</t>
  </si>
  <si>
    <t>We are thorough at checking, verifying, completing all I-9 documentation to make sure all workers are legal.</t>
  </si>
  <si>
    <t>How do you make sure you are in compliance for all legal "leave of absence" issues?  ADA, FMLA, Workers Comp?</t>
  </si>
  <si>
    <t>I am not aware or do not know how we deal with it.</t>
  </si>
  <si>
    <t>We are aware but do not have training, awareness, and are not proactive.</t>
  </si>
  <si>
    <t>We have a very proactive position of communication, policy manual info, awareness, and compliance.</t>
  </si>
  <si>
    <t>How do you prevent  workplace violence?  What have you done to train people on potential workplace violence?</t>
  </si>
  <si>
    <t xml:space="preserve">Nothing. </t>
  </si>
  <si>
    <t>We have policy and procedures. We make sure they know it is a terminable offense.</t>
  </si>
  <si>
    <t>We have policies and procedures and frequent training. Active shooter training has been a priority for us as well.</t>
  </si>
  <si>
    <t>What do you do to prevent from labor organization?</t>
  </si>
  <si>
    <t>We try to avoid but don't have any formal systems or plans.</t>
  </si>
  <si>
    <t>We have regular discussions with employees, monitor engagement, have contingency plans in place to avoid organizing of labor.</t>
  </si>
  <si>
    <t>How do you make sure all your contracts keep you from assuming unnecessary liability? Lease agreements, employment contracts, job contracts, etc.</t>
  </si>
  <si>
    <t>We just use past contracts and repeat them.</t>
  </si>
  <si>
    <t>We have an attorney review or write.</t>
  </si>
  <si>
    <t>We have an attorney review/write but we also have our insurance agent/broker review for insurance related reasons and risk transfer potential.</t>
  </si>
  <si>
    <t>3rd Party Agreements reviewed for risk</t>
  </si>
  <si>
    <t xml:space="preserve">How do you make sure 3rd party contracts protect the mine from unnecessary liability? </t>
  </si>
  <si>
    <t>We don't.</t>
  </si>
  <si>
    <t>We have reviewed in the past but not in the last few years.</t>
  </si>
  <si>
    <t>We have all contracts reviewed by our agent or an attorney with an insurance specialty.</t>
  </si>
  <si>
    <t>How do you make sure your sub-contractors are staying in compliance with your contract agreements?</t>
  </si>
  <si>
    <t>We have people that are pretty aware of what is expected. We watch them closely. However, it is reactive and our contracts become our reactive solution.</t>
  </si>
  <si>
    <t>We monitor on a scheduled basis and have a form that helps us track all critical items to make sure we can hold them accountable.</t>
  </si>
  <si>
    <t>How does the process of obtaining certificates of insurance work today with your agent?</t>
  </si>
  <si>
    <t>Slow, inaccurate, frustrating.</t>
  </si>
  <si>
    <t>Manual process of calling, mailed, but they have good knowledge and accuracy.</t>
  </si>
  <si>
    <t>Online, digital, can execute online, efficient, fast, accurate.</t>
  </si>
  <si>
    <t>How does your agent/broker support you in the claims management process?</t>
  </si>
  <si>
    <t>They do not.</t>
  </si>
  <si>
    <t>They are available as we need them. They look over the process and try to help us where necessary.</t>
  </si>
  <si>
    <t>They have a branded and systematic process. This includes frequency of updates, claims positioning, policy review, legal guidance, specialist, and advocacy.</t>
  </si>
  <si>
    <t>How do you stay aware of emerging and evolving risks in the market?  Cyber, environmental, compliance, HR, claims severity, etc?</t>
  </si>
  <si>
    <t>I don't.</t>
  </si>
  <si>
    <t>I get information sporadically from attorney, insurance agent, CPA.</t>
  </si>
  <si>
    <t>I receive regular and systematic information updating on key emerging and evolving risks. These are reviewed with my agent to make sure we have prevention, mitigation, and insurance programs in place to protect us.</t>
  </si>
  <si>
    <t>How often is a thorough risk assessment provided outside of an insurance policy update?</t>
  </si>
  <si>
    <t>We have conversations with our agent every once in a while but it isn't as detailed as this or systematic.</t>
  </si>
  <si>
    <t>We receive a systematic and thorough risk assessment annually from our agent that goes beyond what they are insuring.</t>
  </si>
  <si>
    <t>How does the process work with your agent/broker when you purchase a new piece of equipment or vehicle?</t>
  </si>
  <si>
    <t>No process. We just call them and let them know we made the purchase. Can be frustrating to get certificate and paperwork from them.</t>
  </si>
  <si>
    <t>They are pretty good about it. They just take care of it and send us proof of insurance in a relatively timely basis.</t>
  </si>
  <si>
    <t>Very easy. Online access to request and we can print our own proof of insurance cards. They have even emailed them to employees when pulled over by a police officer!</t>
  </si>
  <si>
    <t>What method do you use to evaluate the value an insurance agent/broker.</t>
  </si>
  <si>
    <t>Never have broken the agent/broker out separate from the carrier.</t>
  </si>
  <si>
    <t>I have worked with a few of the brokers/agents and have a reasonable knowledge. But, I have never separated out the carrier piece in an analysis and made it stand alone.</t>
  </si>
  <si>
    <t>Either: 1. We are completely aware of services, capabilities, and value of key agencies/brokers in the market. Or  2. We review agency/broker services and capabilities every few years and allow our agent to partner with us in finding insurance products.</t>
  </si>
  <si>
    <t>How do you prevent from construction defect?</t>
  </si>
  <si>
    <t>We just try to do good work.</t>
  </si>
  <si>
    <t>We do good work and have good supervision.</t>
  </si>
  <si>
    <t>We continue to train on industry best practices. We have quality control inspect jobs during the work process. We hold people accountable for good work and it is our culture.</t>
  </si>
  <si>
    <t>What do you do to make sure you have coverage that extends beyond the end of the project?</t>
  </si>
  <si>
    <t>We don't know. I thought that was included in our original coverage?</t>
  </si>
  <si>
    <t>We have put TALE coverage on our jobs but we haven't had anyone audit if it is enough. We just trust our agent.</t>
  </si>
  <si>
    <t>We have TALE coverage where required. Our agent reviews and shows us timeframes, industry trends, and does a risk/reward review on each type of job.</t>
  </si>
  <si>
    <t>Environmental Risks</t>
  </si>
  <si>
    <t>Environmental risks are changing constantly. How do you stay aware of these risks and make sure they are covered properly in your insurance policies?</t>
  </si>
  <si>
    <t>I don't know.</t>
  </si>
  <si>
    <t xml:space="preserve">We depend on what we read and what we hear from industry magazines, network groups (AGC, NUCA, ABC) to tell us. </t>
  </si>
  <si>
    <t>We have an environmental specialist that has reviewed our work scope and our contracts to make sure we have everything done properly. They review this information annually.</t>
  </si>
  <si>
    <t>How do you know if you have maximum credit available to you "if needed"?</t>
  </si>
  <si>
    <t>I think I am in good shape and feel pretty good about it.</t>
  </si>
  <si>
    <t xml:space="preserve">My agent does a formal review with us annually to test our credit requirements against actual. </t>
  </si>
  <si>
    <t>How do you know if you have maximum surety and bonding capacity available to you if you needed it?</t>
  </si>
  <si>
    <t xml:space="preserve">I don't know. </t>
  </si>
  <si>
    <t>I think we are in good shape. I know my financial information and we have quite a bit of room.</t>
  </si>
  <si>
    <t>My agent does a formal review with us annually to test our surety capacity against future planning.</t>
  </si>
  <si>
    <t>Proactive long term strategic planning with surety and bonding increases confidence in estimating and work procurement. It also is more efficient vs being reactive and can eliminate last minute emergency surety negotiations with a carrier. What do you do to make sure you are long term and proactive with your entire surety and bonding?</t>
  </si>
  <si>
    <t>We are not proactive. We have surety in place and that is it.</t>
  </si>
  <si>
    <t>We look at things every few years to see if we can increase capacity. We can be reactive at times.</t>
  </si>
  <si>
    <t>We have a very formal process of reviewing our surety and bonding annually. We have a consultant that supports us by reviewing business plans, work efficiency, best practices, credit, capacity, and more. We put strategic plans in place to improve our performance.</t>
  </si>
  <si>
    <t>What process and/or systems do you have in place to support you if claims occur with you or your subs?</t>
  </si>
  <si>
    <t>No system or process.</t>
  </si>
  <si>
    <t>We would call our Surety/Bond Consultant and ask for help.</t>
  </si>
  <si>
    <t>Our Surety/Bond consultant has a process and has informed us of how it works and would support us systematically with our carrier.</t>
  </si>
  <si>
    <t>Relationship capital is critical in surety. How well does your bond provider or underwriter know you and your company?  How long have you been with them?</t>
  </si>
  <si>
    <t>Only a few years of relationship and/or they have never met us.</t>
  </si>
  <si>
    <t>We have met them before but we don't have a relationship. We have been with them a long time.</t>
  </si>
  <si>
    <t>Long term relationship. I have met or spoken to the underwriter and/or carrier rep. Our agent provides a very formal package to the carrier to help them know us better.</t>
  </si>
  <si>
    <t>What do you do to improve and/or maximize your financial performance?</t>
  </si>
  <si>
    <t>We just do our best.</t>
  </si>
  <si>
    <t>We have good discipline and have worked hard to improve our profit but we aren't financial experts. We know construction.</t>
  </si>
  <si>
    <t>Our surety/bond consultant advises us with a very formal plan every year on how we can improve and or maximize our profit. However, they are also aware we don't want to overpay with our taxes.</t>
  </si>
  <si>
    <t>How do you stay aware of industry trends in financial performance and expectations of surety underwriters?</t>
  </si>
  <si>
    <t>We don’t.</t>
  </si>
  <si>
    <t>Our CPA advises us but we haven't seen any data beyond his advice.</t>
  </si>
  <si>
    <t>We receive industry trend reports, comparative reports, and financial reviews annually or more often.</t>
  </si>
  <si>
    <t>What do you do to make sure subcontractors are safe on your jobs?</t>
  </si>
  <si>
    <t>We fire them if they are not safe. Reactive.</t>
  </si>
  <si>
    <t xml:space="preserve">Our contracts require them to act safely and follow our safety rules. </t>
  </si>
  <si>
    <t>We require every person who comes on our site to be safety trained (video), show they have proper training, and sign off that they understand and will follow all safety rules/guidelines. Our contracts allow us to send anyone off our site who is out of compliance.</t>
  </si>
  <si>
    <t>How do you manage supply chain interruption?</t>
  </si>
  <si>
    <t>Reactively</t>
  </si>
  <si>
    <t>We have some sources that we know about and can reach out to in emergency.</t>
  </si>
  <si>
    <t>We have a contingency plan in place for all identified critical supplies from equipment parts, to job supplies, to contract materials.</t>
  </si>
  <si>
    <t>What disaster recovery plans do you have in place? Hurricane, tornado, flood, etc.</t>
  </si>
  <si>
    <t>No plan in place</t>
  </si>
  <si>
    <t>We have a plan but it isn't updated or reviewed or even very accessible to our people.</t>
  </si>
  <si>
    <t>We have a very clear plan that is frequently reviewed and updated. It is a plan that is given to all employees. They have access through online resources as well. We train on the plan regularly.</t>
  </si>
  <si>
    <t>What do you do to prevent from third party liability on job sites?</t>
  </si>
  <si>
    <t>We are aware and let our insurance policies cover us along with employee awareness.</t>
  </si>
  <si>
    <t>Due diligence in training, indemnification agreements, hold harmless agreements on jobs, waivers of subrogation, and good control and supervision.</t>
  </si>
  <si>
    <t xml:space="preserve">Job Site Theft </t>
  </si>
  <si>
    <t>How do you prevent from job site theft of tools and equipment?</t>
  </si>
  <si>
    <t>No plan. Hope for the best.</t>
  </si>
  <si>
    <t>We have policies and procedures but they are not followed.</t>
  </si>
  <si>
    <t>Training, policy and procedures, carrot and stick rewards and consequences for employees and supervisors, inventory management systems, trailer locks, lifting trailered large tools, security.</t>
  </si>
  <si>
    <t>What process or systems do you have in place to protect your people and job sites from riot and/or protest?</t>
  </si>
  <si>
    <t>We have told our employees to get away and not engage. We take each situation as it comes and have thought about how to deal with it.</t>
  </si>
  <si>
    <t>We have a firm policy and procedure. We engage a third party for guidance that is on retainer (Public relations firm), and protect employees at all costs. We have insurance to protect us from potential loss if we pull off of a job.</t>
  </si>
  <si>
    <t>How do you review your insurance policies vs the OCIP CCIP?  Or, how to you assure subs have additional coverage to extend outside of the OCIP/CCIP as needed?</t>
  </si>
  <si>
    <t>Don't know.</t>
  </si>
  <si>
    <t>Sporadically</t>
  </si>
  <si>
    <t>Systematic reviews and monitoring.</t>
  </si>
  <si>
    <t>3rd Party Site Access</t>
  </si>
  <si>
    <t>How to you protect the facility from 3rd party access?</t>
  </si>
  <si>
    <t>Sign in and security.</t>
  </si>
  <si>
    <t>Sign in, security, cameras, Testing and video.</t>
  </si>
  <si>
    <t>Sign in, security, cameras, testing, video, monitoring, credential review.</t>
  </si>
  <si>
    <t>How do you stay compliant with DOT (department of transportation)?</t>
  </si>
  <si>
    <t>Nothing formal. Try to not break laws.</t>
  </si>
  <si>
    <t>We have good maintenance, training, employee hiring, record keeping.</t>
  </si>
  <si>
    <t>We have good maintenance, employee hiring, record keeping, training, and we do proactive programs with DOT to become exempt.</t>
  </si>
  <si>
    <t>How do you stay compliant with OSHA?</t>
  </si>
  <si>
    <t>Nothing but make sure we go to training.</t>
  </si>
  <si>
    <t>Training, documentation.</t>
  </si>
  <si>
    <t>Training, documentation, monitoring, proactive relationship with OSHA inspectors.</t>
  </si>
  <si>
    <t>How do you stay compliant with DOL?</t>
  </si>
  <si>
    <t>Nothing proactive. Just what our CPA told us when we started.</t>
  </si>
  <si>
    <t>We have all systems in place and believe we stay compliant. Not monitoring.</t>
  </si>
  <si>
    <t>We have all systems in place and audit for compliance. We monitor regularly.</t>
  </si>
  <si>
    <t>How do you make sure your compensation meets all government regulations?</t>
  </si>
  <si>
    <t>We pay based on what we are told by our CPA.</t>
  </si>
  <si>
    <t>We are aware of all government regulations and we set everyone up within these guidelines.</t>
  </si>
  <si>
    <t>We use a third party to ensure we are within all guidelines. Or we have a third party review and monitor our compensation.</t>
  </si>
  <si>
    <t>Describe your vehicle and equipment maintenance program?</t>
  </si>
  <si>
    <t>We are reactive.</t>
  </si>
  <si>
    <t>We have a program and it is managed sporadically.</t>
  </si>
  <si>
    <t>We have a very disciplined program that is monitored for effectiveness and compliance.</t>
  </si>
  <si>
    <t>How do you ensure you have qualified operators of vehicles and machinery?</t>
  </si>
  <si>
    <t>We ask in the interview process.</t>
  </si>
  <si>
    <t>We get verification in the hiring process and we test them on the equipment.</t>
  </si>
  <si>
    <t>We get verification at hire, require updated monitoring of those licenses and verification, and test them regularly.</t>
  </si>
  <si>
    <t>If a vehicle or machine is in an accident, what is the procedure used to mitigate the loss?</t>
  </si>
  <si>
    <t>Nothing proactive or formal.</t>
  </si>
  <si>
    <t>All legal requirements. Drug testing if required, get license and registration of other party. Document what you can.</t>
  </si>
  <si>
    <t>Video scene. Record conversations where legal. Documentation. Drug testing immediately. Training provided to teach operators to NOT share unnecessary information with anyone on the site or at anytime. Accident procedures are in the equipment/vehicle to ensure compliance.</t>
  </si>
  <si>
    <t>Distracted Vehicle and Equipment Operations</t>
  </si>
  <si>
    <t>How do you protect your employees and the public from distracted operator/driver issues?</t>
  </si>
  <si>
    <t>Nothing proactive.</t>
  </si>
  <si>
    <t>We have policy and procedures in place requiring drivers and operators to not be distracted.</t>
  </si>
  <si>
    <t>Policy and procedures in place, monitored, and equipment in vehicles and machines to ensure compliance (hands free, places to put phones out of hand use), disciplinary rules clear and punitive for non-compliance.</t>
  </si>
  <si>
    <t>Vehicle Technology</t>
  </si>
  <si>
    <t>What technology are you using to monitor driving habits and behaviors?</t>
  </si>
  <si>
    <t>None</t>
  </si>
  <si>
    <t>We have some systems or we have portions in place but we don't monitor.</t>
  </si>
  <si>
    <t>We have a fully functioning system, monitoring, consequences, and culture.</t>
  </si>
  <si>
    <t>*This assessment is for use with InCite Performance Group clients only. It is a trademarked process and can be modified. However, it cannot be used in original or modified form by anyone not in the InCite Performance Group Membership.</t>
  </si>
  <si>
    <t>Exposure</t>
  </si>
  <si>
    <t>Category</t>
  </si>
  <si>
    <t>LOW</t>
  </si>
  <si>
    <t>MEDIUM</t>
  </si>
  <si>
    <t>HIGH</t>
  </si>
  <si>
    <t>Insurance</t>
  </si>
  <si>
    <t xml:space="preserve"> </t>
  </si>
  <si>
    <t>Average</t>
  </si>
  <si>
    <t>Workplace Safety</t>
  </si>
  <si>
    <t>HR</t>
  </si>
  <si>
    <t>Contractual Risk Transfer</t>
  </si>
  <si>
    <t>Misc Risks</t>
  </si>
  <si>
    <t>Surety and Bonding</t>
  </si>
  <si>
    <t>Third Party Risks</t>
  </si>
  <si>
    <t>Compliance</t>
  </si>
  <si>
    <t>Vehicle and Equipment Risks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</si>
</sst>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quot; &quot;;\(&quot;$&quot;#,##0\)"/>
    <numFmt numFmtId="165" formatCode="&quot;$&quot;#,##0.00&quot; &quot;;\(&quot;$&quot;#,##0.00\)"/>
  </numFmts>
  <fonts count="23" x14ac:knownFonts="1">
    <font>
      <sz val="12"/>
      <color indexed="8"/>
      <name val="Arial"/>
    </font>
    <font>
      <sz val="11"/>
      <color indexed="8"/>
      <name val="Arial"/>
      <family val="2"/>
    </font>
    <font>
      <b/>
      <u/>
      <sz val="14"/>
      <color indexed="8"/>
      <name val="Arial"/>
      <family val="2"/>
    </font>
    <font>
      <b/>
      <sz val="16"/>
      <color indexed="8"/>
      <name val="Arial"/>
      <family val="2"/>
    </font>
    <font>
      <b/>
      <sz val="14"/>
      <color indexed="8"/>
      <name val="Helvetica"/>
      <family val="2"/>
    </font>
    <font>
      <sz val="11"/>
      <color indexed="8"/>
      <name val="Helvetica"/>
      <family val="2"/>
    </font>
    <font>
      <sz val="12"/>
      <color indexed="8"/>
      <name val="Helvetica"/>
      <family val="2"/>
    </font>
    <font>
      <b/>
      <u/>
      <sz val="14"/>
      <color indexed="8"/>
      <name val="Helvetica"/>
      <family val="2"/>
    </font>
    <font>
      <sz val="14"/>
      <color indexed="8"/>
      <name val="Arial"/>
      <family val="2"/>
    </font>
    <font>
      <b/>
      <sz val="11"/>
      <color indexed="8"/>
      <name val="Arial"/>
      <family val="2"/>
    </font>
    <font>
      <sz val="12"/>
      <color indexed="8"/>
      <name val="Calibri"/>
      <family val="2"/>
    </font>
    <font>
      <b/>
      <sz val="12"/>
      <color indexed="8"/>
      <name val="Arial"/>
      <family val="2"/>
    </font>
    <font>
      <b/>
      <sz val="14"/>
      <color indexed="8"/>
      <name val="Arial"/>
      <family val="2"/>
    </font>
    <font>
      <sz val="16"/>
      <color indexed="17"/>
      <name val="Helvetica Neue"/>
      <family val="2"/>
    </font>
    <font>
      <b/>
      <sz val="18"/>
      <color indexed="8"/>
      <name val="Arial"/>
      <family val="2"/>
    </font>
    <font>
      <sz val="12"/>
      <color rgb="FF006100"/>
      <name val="Helvetica Neue"/>
      <family val="2"/>
      <scheme val="minor"/>
    </font>
    <font>
      <sz val="12"/>
      <color rgb="FF9C0006"/>
      <name val="Helvetica Neue"/>
      <family val="2"/>
      <scheme val="minor"/>
    </font>
    <font>
      <sz val="12"/>
      <color rgb="FF9C5700"/>
      <name val="Helvetica Neue"/>
      <family val="2"/>
      <scheme val="minor"/>
    </font>
    <font>
      <sz val="12"/>
      <color theme="0"/>
      <name val="Arial"/>
      <family val="2"/>
    </font>
    <font>
      <b/>
      <sz val="14"/>
      <color theme="0"/>
      <name val="Helvetica"/>
      <family val="2"/>
    </font>
    <font>
      <sz val="16"/>
      <color theme="0"/>
      <name val="Helvetica Neue"/>
      <family val="2"/>
    </font>
    <font>
      <sz val="11"/>
      <color theme="0"/>
      <name val="Helvetica"/>
      <family val="2"/>
    </font>
    <font>
      <b/>
      <sz val="16"/>
      <color theme="0"/>
      <name val="Arial"/>
      <family val="2"/>
    </font>
  </fonts>
  <fills count="6">
    <fill>
      <patternFill patternType="none"/>
    </fill>
    <fill>
      <patternFill patternType="gray125"/>
    </fill>
    <fill>
      <patternFill patternType="solid">
        <fgColor indexed="10"/>
        <bgColor auto="1"/>
      </patternFill>
    </fill>
    <fill>
      <patternFill patternType="solid">
        <fgColor rgb="FFC6EFCE"/>
      </patternFill>
    </fill>
    <fill>
      <patternFill patternType="solid">
        <fgColor rgb="FFFFC7CE"/>
      </patternFill>
    </fill>
    <fill>
      <patternFill patternType="solid">
        <fgColor rgb="FFFFEB9C"/>
      </patternFill>
    </fill>
  </fills>
  <borders count="48">
    <border>
      <left/>
      <right/>
      <top/>
      <bottom/>
      <diagonal/>
    </border>
    <border>
      <left style="thin">
        <color indexed="11"/>
      </left>
      <right style="thin">
        <color indexed="11"/>
      </right>
      <top style="thin">
        <color indexed="11"/>
      </top>
      <bottom style="thin">
        <color indexed="11"/>
      </bottom>
      <diagonal/>
    </border>
    <border>
      <left style="thin">
        <color indexed="11"/>
      </left>
      <right/>
      <top style="thin">
        <color indexed="11"/>
      </top>
      <bottom style="thin">
        <color indexed="11"/>
      </bottom>
      <diagonal/>
    </border>
    <border>
      <left/>
      <right/>
      <top style="thin">
        <color indexed="11"/>
      </top>
      <bottom/>
      <diagonal/>
    </border>
    <border>
      <left/>
      <right style="thin">
        <color indexed="11"/>
      </right>
      <top style="thin">
        <color indexed="11"/>
      </top>
      <bottom style="thin">
        <color indexed="11"/>
      </bottom>
      <diagonal/>
    </border>
    <border>
      <left/>
      <right/>
      <top/>
      <bottom/>
      <diagonal/>
    </border>
    <border>
      <left style="thin">
        <color indexed="11"/>
      </left>
      <right style="thin">
        <color indexed="11"/>
      </right>
      <top style="thin">
        <color indexed="11"/>
      </top>
      <bottom style="thin">
        <color indexed="8"/>
      </bottom>
      <diagonal/>
    </border>
    <border>
      <left style="thin">
        <color indexed="12"/>
      </left>
      <right style="thin">
        <color indexed="12"/>
      </right>
      <top style="thin">
        <color indexed="12"/>
      </top>
      <bottom style="thin">
        <color indexed="12"/>
      </bottom>
      <diagonal/>
    </border>
    <border>
      <left style="thin">
        <color indexed="11"/>
      </left>
      <right style="thin">
        <color indexed="11"/>
      </right>
      <top/>
      <bottom style="thin">
        <color indexed="11"/>
      </bottom>
      <diagonal/>
    </border>
    <border>
      <left style="thin">
        <color indexed="12"/>
      </left>
      <right style="thin">
        <color indexed="11"/>
      </right>
      <top style="thin">
        <color indexed="11"/>
      </top>
      <bottom style="thin">
        <color indexed="11"/>
      </bottom>
      <diagonal/>
    </border>
    <border>
      <left style="thin">
        <color indexed="11"/>
      </left>
      <right style="thin">
        <color indexed="11"/>
      </right>
      <top style="thin">
        <color indexed="12"/>
      </top>
      <bottom style="thin">
        <color indexed="11"/>
      </bottom>
      <diagonal/>
    </border>
    <border>
      <left style="thin">
        <color indexed="11"/>
      </left>
      <right style="thin">
        <color indexed="11"/>
      </right>
      <top style="thin">
        <color indexed="11"/>
      </top>
      <bottom style="thin">
        <color indexed="12"/>
      </bottom>
      <diagonal/>
    </border>
    <border>
      <left style="thin">
        <color indexed="11"/>
      </left>
      <right/>
      <top style="thin">
        <color indexed="11"/>
      </top>
      <bottom/>
      <diagonal/>
    </border>
    <border>
      <left style="thin">
        <color indexed="11"/>
      </left>
      <right style="thin">
        <color indexed="11"/>
      </right>
      <top style="thin">
        <color indexed="11"/>
      </top>
      <bottom/>
      <diagonal/>
    </border>
    <border>
      <left style="thin">
        <color indexed="11"/>
      </left>
      <right/>
      <top/>
      <bottom/>
      <diagonal/>
    </border>
    <border>
      <left style="thin">
        <color indexed="11"/>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style="medium">
        <color indexed="13"/>
      </bottom>
      <diagonal/>
    </border>
    <border>
      <left style="medium">
        <color indexed="13"/>
      </left>
      <right style="medium">
        <color indexed="13"/>
      </right>
      <top style="medium">
        <color indexed="13"/>
      </top>
      <bottom style="medium">
        <color indexed="13"/>
      </bottom>
      <diagonal/>
    </border>
    <border>
      <left style="medium">
        <color indexed="13"/>
      </left>
      <right style="thin">
        <color indexed="11"/>
      </right>
      <top/>
      <bottom/>
      <diagonal/>
    </border>
    <border>
      <left style="thin">
        <color indexed="11"/>
      </left>
      <right/>
      <top style="medium">
        <color indexed="13"/>
      </top>
      <bottom/>
      <diagonal/>
    </border>
    <border>
      <left/>
      <right/>
      <top style="medium">
        <color indexed="13"/>
      </top>
      <bottom/>
      <diagonal/>
    </border>
    <border>
      <left style="thin">
        <color indexed="11"/>
      </left>
      <right/>
      <top style="thin">
        <color indexed="8"/>
      </top>
      <bottom/>
      <diagonal/>
    </border>
    <border>
      <left/>
      <right/>
      <top style="thin">
        <color indexed="8"/>
      </top>
      <bottom/>
      <diagonal/>
    </border>
    <border>
      <left style="thin">
        <color indexed="11"/>
      </left>
      <right style="thin">
        <color indexed="11"/>
      </right>
      <top style="thin">
        <color indexed="8"/>
      </top>
      <bottom style="thin">
        <color indexed="8"/>
      </bottom>
      <diagonal/>
    </border>
    <border>
      <left style="thin">
        <color indexed="11"/>
      </left>
      <right style="thin">
        <color indexed="11"/>
      </right>
      <top/>
      <bottom/>
      <diagonal/>
    </border>
    <border>
      <left style="thin">
        <color indexed="11"/>
      </left>
      <right/>
      <top style="thin">
        <color indexed="8"/>
      </top>
      <bottom style="thin">
        <color indexed="8"/>
      </bottom>
      <diagonal/>
    </border>
    <border>
      <left/>
      <right/>
      <top style="thin">
        <color indexed="8"/>
      </top>
      <bottom style="thin">
        <color indexed="8"/>
      </bottom>
      <diagonal/>
    </border>
    <border>
      <left style="medium">
        <color indexed="13"/>
      </left>
      <right/>
      <top/>
      <bottom/>
      <diagonal/>
    </border>
    <border>
      <left style="thin">
        <color indexed="11"/>
      </left>
      <right/>
      <top style="medium">
        <color indexed="13"/>
      </top>
      <bottom style="thin">
        <color indexed="8"/>
      </bottom>
      <diagonal/>
    </border>
    <border>
      <left/>
      <right/>
      <top style="medium">
        <color indexed="13"/>
      </top>
      <bottom style="thin">
        <color indexed="8"/>
      </bottom>
      <diagonal/>
    </border>
    <border>
      <left style="thin">
        <color indexed="11"/>
      </left>
      <right/>
      <top/>
      <bottom style="thin">
        <color indexed="11"/>
      </bottom>
      <diagonal/>
    </border>
    <border>
      <left/>
      <right/>
      <top/>
      <bottom style="thin">
        <color indexed="11"/>
      </bottom>
      <diagonal/>
    </border>
    <border>
      <left style="thin">
        <color indexed="11"/>
      </left>
      <right style="thin">
        <color indexed="8"/>
      </right>
      <top style="thin">
        <color indexed="11"/>
      </top>
      <bottom style="thin">
        <color indexed="11"/>
      </bottom>
      <diagonal/>
    </border>
    <border>
      <left style="thin">
        <color indexed="8"/>
      </left>
      <right style="thin">
        <color indexed="11"/>
      </right>
      <top style="thin">
        <color indexed="11"/>
      </top>
      <bottom style="thin">
        <color indexed="11"/>
      </bottom>
      <diagonal/>
    </border>
    <border>
      <left style="thin">
        <color indexed="11"/>
      </left>
      <right style="thin">
        <color indexed="11"/>
      </right>
      <top style="thin">
        <color indexed="11"/>
      </top>
      <bottom style="medium">
        <color indexed="8"/>
      </bottom>
      <diagonal/>
    </border>
    <border>
      <left style="thin">
        <color indexed="11"/>
      </left>
      <right style="thin">
        <color indexed="11"/>
      </right>
      <top style="thin">
        <color indexed="8"/>
      </top>
      <bottom style="medium">
        <color indexed="8"/>
      </bottom>
      <diagonal/>
    </border>
    <border>
      <left style="thin">
        <color indexed="11"/>
      </left>
      <right style="thin">
        <color indexed="11"/>
      </right>
      <top style="medium">
        <color indexed="8"/>
      </top>
      <bottom style="thin">
        <color indexed="11"/>
      </bottom>
      <diagonal/>
    </border>
    <border>
      <left style="thin">
        <color indexed="11"/>
      </left>
      <right style="thin">
        <color indexed="12"/>
      </right>
      <top style="thin">
        <color indexed="11"/>
      </top>
      <bottom style="thin">
        <color indexed="11"/>
      </bottom>
      <diagonal/>
    </border>
    <border>
      <left style="thin">
        <color indexed="11"/>
      </left>
      <right style="thin">
        <color indexed="11"/>
      </right>
      <top style="thin">
        <color indexed="12"/>
      </top>
      <bottom style="medium">
        <color indexed="8"/>
      </bottom>
      <diagonal/>
    </border>
    <border>
      <left style="thin">
        <color indexed="11"/>
      </left>
      <right style="thin">
        <color indexed="11"/>
      </right>
      <top/>
      <bottom style="medium">
        <color indexed="8"/>
      </bottom>
      <diagonal/>
    </border>
    <border>
      <left style="thin">
        <color indexed="8"/>
      </left>
      <right style="thin">
        <color indexed="8"/>
      </right>
      <top style="thin">
        <color indexed="8"/>
      </top>
      <bottom style="thin">
        <color indexed="12"/>
      </bottom>
      <diagonal/>
    </border>
    <border>
      <left style="thin">
        <color indexed="12"/>
      </left>
      <right style="thin">
        <color indexed="12"/>
      </right>
      <top style="thin">
        <color indexed="8"/>
      </top>
      <bottom style="thin">
        <color indexed="8"/>
      </bottom>
      <diagonal/>
    </border>
    <border>
      <left/>
      <right style="thin">
        <color indexed="11"/>
      </right>
      <top/>
      <bottom style="thin">
        <color indexed="11"/>
      </bottom>
      <diagonal/>
    </border>
    <border>
      <left style="thin">
        <color theme="1"/>
      </left>
      <right style="thin">
        <color theme="1"/>
      </right>
      <top style="thin">
        <color theme="1"/>
      </top>
      <bottom style="thin">
        <color theme="1"/>
      </bottom>
      <diagonal/>
    </border>
    <border>
      <left/>
      <right style="thin">
        <color indexed="8"/>
      </right>
      <top style="thin">
        <color indexed="11"/>
      </top>
      <bottom style="thin">
        <color indexed="8"/>
      </bottom>
      <diagonal/>
    </border>
  </borders>
  <cellStyleXfs count="4">
    <xf numFmtId="0" fontId="0" fillId="0" borderId="0" applyNumberFormat="0" applyFill="0" applyBorder="0" applyProtection="0"/>
    <xf numFmtId="0" fontId="15" fillId="3" borderId="0" applyNumberFormat="0" applyBorder="0" applyAlignment="0" applyProtection="0"/>
    <xf numFmtId="0" fontId="16" fillId="4" borderId="0" applyNumberFormat="0" applyBorder="0" applyAlignment="0" applyProtection="0"/>
    <xf numFmtId="0" fontId="17" fillId="5" borderId="0" applyNumberFormat="0" applyBorder="0" applyAlignment="0" applyProtection="0"/>
  </cellStyleXfs>
  <cellXfs count="189">
    <xf numFmtId="0" fontId="0" fillId="0" borderId="0" xfId="0" applyFont="1" applyAlignment="1"/>
    <xf numFmtId="0" fontId="0" fillId="0" borderId="0" xfId="0" applyNumberFormat="1" applyFont="1" applyAlignment="1"/>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3" xfId="0" applyNumberFormat="1" applyFont="1" applyFill="1" applyBorder="1" applyAlignment="1">
      <alignment vertical="center" wrapText="1"/>
    </xf>
    <xf numFmtId="0" fontId="1" fillId="2" borderId="3" xfId="0" applyNumberFormat="1" applyFont="1" applyFill="1" applyBorder="1" applyAlignment="1">
      <alignment vertical="center" wrapText="1"/>
    </xf>
    <xf numFmtId="0" fontId="0" fillId="0" borderId="4" xfId="0" applyFont="1" applyBorder="1" applyAlignment="1"/>
    <xf numFmtId="0" fontId="0" fillId="0" borderId="1" xfId="0" applyFont="1" applyBorder="1" applyAlignment="1"/>
    <xf numFmtId="49" fontId="2" fillId="2" borderId="1" xfId="0" applyNumberFormat="1" applyFont="1" applyFill="1" applyBorder="1" applyAlignment="1">
      <alignment vertical="center"/>
    </xf>
    <xf numFmtId="0" fontId="3" fillId="2" borderId="2" xfId="0" applyNumberFormat="1" applyFont="1" applyFill="1" applyBorder="1" applyAlignment="1">
      <alignment horizontal="center"/>
    </xf>
    <xf numFmtId="0" fontId="0" fillId="2" borderId="5" xfId="0" applyNumberFormat="1" applyFont="1" applyFill="1" applyBorder="1" applyAlignment="1">
      <alignment vertical="center" wrapText="1"/>
    </xf>
    <xf numFmtId="0" fontId="1" fillId="2" borderId="5" xfId="0" applyNumberFormat="1" applyFont="1" applyFill="1" applyBorder="1" applyAlignment="1">
      <alignment vertical="center" wrapText="1"/>
    </xf>
    <xf numFmtId="0" fontId="0" fillId="0" borderId="4" xfId="0" applyNumberFormat="1" applyFont="1" applyBorder="1" applyAlignment="1"/>
    <xf numFmtId="0" fontId="0" fillId="0" borderId="1" xfId="0" applyNumberFormat="1" applyFont="1" applyBorder="1" applyAlignment="1"/>
    <xf numFmtId="49" fontId="0" fillId="2" borderId="7" xfId="0" applyNumberFormat="1" applyFont="1" applyFill="1" applyBorder="1" applyAlignment="1">
      <alignment wrapText="1"/>
    </xf>
    <xf numFmtId="0" fontId="5" fillId="2" borderId="8" xfId="0" applyNumberFormat="1" applyFont="1" applyFill="1" applyBorder="1" applyAlignment="1">
      <alignment horizontal="center" vertical="center"/>
    </xf>
    <xf numFmtId="0" fontId="0"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xf>
    <xf numFmtId="0" fontId="0" fillId="2" borderId="1" xfId="0" applyNumberFormat="1" applyFont="1" applyFill="1" applyBorder="1" applyAlignment="1">
      <alignment vertical="center"/>
    </xf>
    <xf numFmtId="0" fontId="3" fillId="2" borderId="1" xfId="0" applyNumberFormat="1" applyFont="1" applyFill="1" applyBorder="1" applyAlignment="1">
      <alignment horizontal="center" vertical="center"/>
    </xf>
    <xf numFmtId="0" fontId="0" fillId="2" borderId="9" xfId="0" applyNumberFormat="1" applyFont="1" applyFill="1" applyBorder="1" applyAlignment="1">
      <alignment vertical="center"/>
    </xf>
    <xf numFmtId="49" fontId="6" fillId="2" borderId="10" xfId="0" applyNumberFormat="1" applyFont="1" applyFill="1" applyBorder="1" applyAlignment="1">
      <alignment vertical="center"/>
    </xf>
    <xf numFmtId="49" fontId="5" fillId="2" borderId="10" xfId="0" applyNumberFormat="1" applyFont="1" applyFill="1" applyBorder="1" applyAlignment="1">
      <alignment vertical="center"/>
    </xf>
    <xf numFmtId="0" fontId="3" fillId="2" borderId="10" xfId="0" applyNumberFormat="1" applyFont="1" applyFill="1" applyBorder="1" applyAlignment="1">
      <alignment horizontal="center" vertical="center"/>
    </xf>
    <xf numFmtId="0" fontId="4" fillId="2" borderId="1" xfId="0" applyNumberFormat="1" applyFont="1" applyFill="1" applyBorder="1" applyAlignment="1">
      <alignment vertical="center"/>
    </xf>
    <xf numFmtId="0" fontId="4" fillId="2" borderId="1" xfId="0" applyNumberFormat="1" applyFont="1" applyFill="1" applyBorder="1" applyAlignment="1">
      <alignment horizontal="center" vertical="center"/>
    </xf>
    <xf numFmtId="0" fontId="8" fillId="0" borderId="1" xfId="0" applyNumberFormat="1" applyFont="1" applyBorder="1" applyAlignment="1"/>
    <xf numFmtId="0" fontId="1" fillId="2" borderId="1" xfId="0" applyNumberFormat="1" applyFont="1" applyFill="1" applyBorder="1" applyAlignment="1">
      <alignment vertical="center"/>
    </xf>
    <xf numFmtId="0" fontId="6" fillId="2" borderId="1" xfId="0" applyNumberFormat="1" applyFont="1" applyFill="1" applyBorder="1" applyAlignment="1">
      <alignment vertical="center"/>
    </xf>
    <xf numFmtId="0" fontId="5" fillId="2" borderId="1" xfId="0" applyNumberFormat="1" applyFont="1" applyFill="1" applyBorder="1" applyAlignment="1">
      <alignment vertical="center"/>
    </xf>
    <xf numFmtId="0" fontId="0" fillId="2" borderId="4" xfId="0" applyFont="1" applyFill="1" applyBorder="1" applyAlignment="1">
      <alignment vertical="center"/>
    </xf>
    <xf numFmtId="0" fontId="0" fillId="2" borderId="8" xfId="0" applyFont="1" applyFill="1" applyBorder="1" applyAlignment="1">
      <alignment vertical="center"/>
    </xf>
    <xf numFmtId="0" fontId="4" fillId="2" borderId="8" xfId="0" applyNumberFormat="1" applyFont="1" applyFill="1" applyBorder="1" applyAlignment="1">
      <alignment horizontal="center" vertical="center"/>
    </xf>
    <xf numFmtId="49" fontId="4" fillId="2" borderId="13" xfId="0" applyNumberFormat="1" applyFont="1" applyFill="1" applyBorder="1" applyAlignment="1">
      <alignment horizontal="center" vertical="center"/>
    </xf>
    <xf numFmtId="0" fontId="0" fillId="0" borderId="0" xfId="0" applyNumberFormat="1" applyFont="1" applyAlignment="1"/>
    <xf numFmtId="0" fontId="0" fillId="2" borderId="12" xfId="0" applyNumberFormat="1" applyFont="1" applyFill="1" applyBorder="1" applyAlignment="1">
      <alignment vertical="center"/>
    </xf>
    <xf numFmtId="0" fontId="0" fillId="2" borderId="3" xfId="0" applyNumberFormat="1" applyFont="1" applyFill="1" applyBorder="1" applyAlignment="1">
      <alignment vertical="center"/>
    </xf>
    <xf numFmtId="49" fontId="2" fillId="2" borderId="14" xfId="0" applyNumberFormat="1" applyFont="1" applyFill="1" applyBorder="1" applyAlignment="1">
      <alignment vertical="center"/>
    </xf>
    <xf numFmtId="0" fontId="3" fillId="2" borderId="5" xfId="0" applyNumberFormat="1" applyFont="1" applyFill="1" applyBorder="1" applyAlignment="1">
      <alignment horizontal="center" vertical="center"/>
    </xf>
    <xf numFmtId="49" fontId="12" fillId="2" borderId="5" xfId="0" applyNumberFormat="1" applyFont="1" applyFill="1" applyBorder="1" applyAlignment="1">
      <alignment horizontal="center" vertical="center"/>
    </xf>
    <xf numFmtId="0" fontId="0" fillId="2" borderId="5" xfId="0" applyNumberFormat="1" applyFont="1" applyFill="1" applyBorder="1" applyAlignment="1">
      <alignment vertical="center"/>
    </xf>
    <xf numFmtId="49" fontId="12" fillId="2" borderId="15" xfId="0" applyNumberFormat="1" applyFont="1" applyFill="1" applyBorder="1" applyAlignment="1">
      <alignment horizontal="center" vertical="center"/>
    </xf>
    <xf numFmtId="49" fontId="12" fillId="2" borderId="16" xfId="0" applyNumberFormat="1" applyFont="1" applyFill="1" applyBorder="1" applyAlignment="1">
      <alignment horizontal="center" vertical="center"/>
    </xf>
    <xf numFmtId="0" fontId="12" fillId="2" borderId="16" xfId="0" applyNumberFormat="1" applyFont="1" applyFill="1" applyBorder="1" applyAlignment="1">
      <alignment horizontal="center" vertical="center"/>
    </xf>
    <xf numFmtId="49" fontId="11" fillId="2" borderId="5" xfId="0" applyNumberFormat="1" applyFont="1" applyFill="1" applyBorder="1" applyAlignment="1">
      <alignment horizontal="center" vertical="center"/>
    </xf>
    <xf numFmtId="49" fontId="0" fillId="2" borderId="17" xfId="0" applyNumberFormat="1" applyFont="1" applyFill="1" applyBorder="1" applyAlignment="1">
      <alignment vertical="center" wrapText="1"/>
    </xf>
    <xf numFmtId="0" fontId="0" fillId="2" borderId="18" xfId="0" applyNumberFormat="1" applyFont="1" applyFill="1" applyBorder="1" applyAlignment="1">
      <alignment vertical="center"/>
    </xf>
    <xf numFmtId="49" fontId="0" fillId="2" borderId="19" xfId="0" applyNumberFormat="1" applyFont="1" applyFill="1" applyBorder="1" applyAlignment="1">
      <alignment vertical="center" wrapText="1"/>
    </xf>
    <xf numFmtId="0" fontId="0" fillId="2" borderId="11" xfId="0" applyFont="1" applyFill="1" applyBorder="1" applyAlignment="1">
      <alignment vertical="center"/>
    </xf>
    <xf numFmtId="49" fontId="6" fillId="2" borderId="20" xfId="0" applyNumberFormat="1" applyFont="1" applyFill="1" applyBorder="1" applyAlignment="1">
      <alignment vertical="center"/>
    </xf>
    <xf numFmtId="49" fontId="5" fillId="2" borderId="20" xfId="0" applyNumberFormat="1" applyFont="1" applyFill="1" applyBorder="1" applyAlignment="1">
      <alignment vertical="center" wrapText="1"/>
    </xf>
    <xf numFmtId="49" fontId="0" fillId="2" borderId="20" xfId="0" applyNumberFormat="1" applyFont="1" applyFill="1" applyBorder="1" applyAlignment="1">
      <alignment vertical="center" wrapText="1"/>
    </xf>
    <xf numFmtId="0" fontId="0" fillId="2" borderId="21" xfId="0" applyFont="1" applyFill="1" applyBorder="1" applyAlignment="1">
      <alignment vertical="center"/>
    </xf>
    <xf numFmtId="0" fontId="0" fillId="2" borderId="22" xfId="0" applyNumberFormat="1" applyFont="1" applyFill="1" applyBorder="1" applyAlignment="1">
      <alignment vertical="center"/>
    </xf>
    <xf numFmtId="0" fontId="3" fillId="2" borderId="23" xfId="0" applyNumberFormat="1" applyFont="1" applyFill="1" applyBorder="1" applyAlignment="1">
      <alignment horizontal="center" vertical="center"/>
    </xf>
    <xf numFmtId="0" fontId="0" fillId="2" borderId="23" xfId="0" applyNumberFormat="1" applyFont="1" applyFill="1" applyBorder="1" applyAlignment="1">
      <alignment vertical="center"/>
    </xf>
    <xf numFmtId="0" fontId="12" fillId="2" borderId="5" xfId="0" applyNumberFormat="1" applyFont="1" applyFill="1" applyBorder="1" applyAlignment="1">
      <alignment horizontal="center" vertical="center"/>
    </xf>
    <xf numFmtId="49" fontId="0" fillId="2" borderId="5" xfId="0" applyNumberFormat="1" applyFont="1" applyFill="1" applyBorder="1" applyAlignment="1">
      <alignment vertical="center"/>
    </xf>
    <xf numFmtId="164" fontId="0" fillId="2" borderId="1" xfId="0" applyNumberFormat="1" applyFont="1" applyFill="1" applyBorder="1" applyAlignment="1">
      <alignment vertical="center"/>
    </xf>
    <xf numFmtId="165" fontId="0" fillId="2" borderId="1" xfId="0" applyNumberFormat="1" applyFont="1" applyFill="1" applyBorder="1" applyAlignment="1">
      <alignment vertical="center"/>
    </xf>
    <xf numFmtId="0" fontId="12" fillId="2" borderId="18" xfId="0" applyNumberFormat="1" applyFont="1" applyFill="1" applyBorder="1" applyAlignment="1">
      <alignment horizontal="center" vertical="center"/>
    </xf>
    <xf numFmtId="0" fontId="11" fillId="2" borderId="18" xfId="0" applyNumberFormat="1" applyFont="1" applyFill="1" applyBorder="1" applyAlignment="1">
      <alignment horizontal="center" vertical="center"/>
    </xf>
    <xf numFmtId="0" fontId="0" fillId="2" borderId="24" xfId="0" applyNumberFormat="1" applyFont="1" applyFill="1" applyBorder="1" applyAlignment="1">
      <alignment vertical="center" wrapText="1"/>
    </xf>
    <xf numFmtId="0" fontId="0" fillId="2" borderId="25" xfId="0" applyNumberFormat="1" applyFont="1" applyFill="1" applyBorder="1" applyAlignment="1">
      <alignment vertical="center" wrapText="1"/>
    </xf>
    <xf numFmtId="0" fontId="0" fillId="2" borderId="24" xfId="0" applyNumberFormat="1" applyFont="1" applyFill="1" applyBorder="1" applyAlignment="1">
      <alignment vertical="center"/>
    </xf>
    <xf numFmtId="0" fontId="0" fillId="2" borderId="25" xfId="0" applyNumberFormat="1" applyFont="1" applyFill="1" applyBorder="1" applyAlignment="1">
      <alignment vertical="center"/>
    </xf>
    <xf numFmtId="0" fontId="0" fillId="2" borderId="26" xfId="0" applyFont="1" applyFill="1" applyBorder="1" applyAlignment="1">
      <alignment vertical="center"/>
    </xf>
    <xf numFmtId="0" fontId="0" fillId="2" borderId="27" xfId="0" applyFont="1" applyFill="1" applyBorder="1" applyAlignment="1">
      <alignment vertical="center"/>
    </xf>
    <xf numFmtId="0" fontId="0" fillId="2" borderId="28" xfId="0" applyNumberFormat="1" applyFont="1" applyFill="1" applyBorder="1" applyAlignment="1">
      <alignment vertical="center" wrapText="1"/>
    </xf>
    <xf numFmtId="0" fontId="0" fillId="2" borderId="29" xfId="0" applyNumberFormat="1" applyFont="1" applyFill="1" applyBorder="1" applyAlignment="1">
      <alignment vertical="center" wrapText="1"/>
    </xf>
    <xf numFmtId="49" fontId="0" fillId="2" borderId="19" xfId="0" applyNumberFormat="1" applyFont="1" applyFill="1" applyBorder="1" applyAlignment="1">
      <alignment horizontal="left" vertical="center" wrapText="1"/>
    </xf>
    <xf numFmtId="49" fontId="0" fillId="2" borderId="20" xfId="0" applyNumberFormat="1" applyFont="1" applyFill="1" applyBorder="1" applyAlignment="1">
      <alignment horizontal="center" vertical="center" wrapText="1"/>
    </xf>
    <xf numFmtId="0" fontId="0" fillId="2" borderId="30" xfId="0" applyNumberFormat="1" applyFont="1" applyFill="1" applyBorder="1" applyAlignment="1">
      <alignment vertical="center"/>
    </xf>
    <xf numFmtId="0" fontId="0" fillId="2" borderId="31" xfId="0" applyNumberFormat="1" applyFont="1" applyFill="1" applyBorder="1" applyAlignment="1">
      <alignment vertical="center"/>
    </xf>
    <xf numFmtId="0" fontId="1" fillId="2" borderId="32" xfId="0" applyNumberFormat="1" applyFont="1" applyFill="1" applyBorder="1" applyAlignment="1">
      <alignment horizontal="center" vertical="center"/>
    </xf>
    <xf numFmtId="0" fontId="0" fillId="2" borderId="32" xfId="0" applyNumberFormat="1" applyFont="1" applyFill="1" applyBorder="1" applyAlignment="1">
      <alignment vertical="center"/>
    </xf>
    <xf numFmtId="0" fontId="0" fillId="2" borderId="28" xfId="0" applyNumberFormat="1" applyFont="1" applyFill="1" applyBorder="1" applyAlignment="1">
      <alignment vertical="center"/>
    </xf>
    <xf numFmtId="0" fontId="1" fillId="2" borderId="29" xfId="0" applyNumberFormat="1" applyFont="1" applyFill="1" applyBorder="1" applyAlignment="1">
      <alignment horizontal="center" vertical="center"/>
    </xf>
    <xf numFmtId="0" fontId="0" fillId="2" borderId="29" xfId="0" applyNumberFormat="1" applyFont="1" applyFill="1" applyBorder="1" applyAlignment="1">
      <alignment vertical="center"/>
    </xf>
    <xf numFmtId="0" fontId="1" fillId="2" borderId="25" xfId="0" applyNumberFormat="1" applyFont="1" applyFill="1" applyBorder="1" applyAlignment="1">
      <alignment horizontal="center" vertical="center"/>
    </xf>
    <xf numFmtId="0" fontId="0" fillId="2" borderId="14" xfId="0" applyNumberFormat="1" applyFont="1" applyFill="1" applyBorder="1" applyAlignment="1">
      <alignment vertical="center"/>
    </xf>
    <xf numFmtId="0" fontId="1" fillId="2" borderId="5" xfId="0" applyNumberFormat="1" applyFont="1" applyFill="1" applyBorder="1" applyAlignment="1">
      <alignment horizontal="center" vertical="center"/>
    </xf>
    <xf numFmtId="0" fontId="11" fillId="2" borderId="24" xfId="0" applyNumberFormat="1" applyFont="1" applyFill="1" applyBorder="1" applyAlignment="1">
      <alignment vertical="center" wrapText="1"/>
    </xf>
    <xf numFmtId="0" fontId="0" fillId="2" borderId="6" xfId="0" applyFont="1" applyFill="1" applyBorder="1" applyAlignment="1">
      <alignment vertical="center"/>
    </xf>
    <xf numFmtId="0" fontId="0" fillId="2" borderId="13" xfId="0" applyFont="1" applyFill="1" applyBorder="1" applyAlignment="1">
      <alignment vertical="center"/>
    </xf>
    <xf numFmtId="0" fontId="0" fillId="2" borderId="33" xfId="0" applyNumberFormat="1" applyFont="1" applyFill="1" applyBorder="1" applyAlignment="1">
      <alignment vertical="center"/>
    </xf>
    <xf numFmtId="0" fontId="0" fillId="2" borderId="34" xfId="0" applyNumberFormat="1" applyFont="1" applyFill="1" applyBorder="1" applyAlignment="1">
      <alignment vertical="center"/>
    </xf>
    <xf numFmtId="0" fontId="0" fillId="0" borderId="0" xfId="0" applyNumberFormat="1" applyFont="1" applyAlignment="1"/>
    <xf numFmtId="49" fontId="3" fillId="2" borderId="1" xfId="0" applyNumberFormat="1" applyFont="1" applyFill="1" applyBorder="1" applyAlignment="1">
      <alignment horizontal="center"/>
    </xf>
    <xf numFmtId="49" fontId="4" fillId="2" borderId="1" xfId="0" applyNumberFormat="1" applyFont="1" applyFill="1" applyBorder="1" applyAlignment="1">
      <alignment vertical="center"/>
    </xf>
    <xf numFmtId="49" fontId="4" fillId="2" borderId="6" xfId="0" applyNumberFormat="1" applyFont="1" applyFill="1" applyBorder="1" applyAlignment="1">
      <alignment vertical="center"/>
    </xf>
    <xf numFmtId="0" fontId="3" fillId="2" borderId="1" xfId="0" applyNumberFormat="1" applyFont="1" applyFill="1" applyBorder="1" applyAlignment="1">
      <alignment horizontal="center"/>
    </xf>
    <xf numFmtId="2" fontId="8" fillId="2" borderId="1" xfId="0" applyNumberFormat="1" applyFont="1" applyFill="1" applyBorder="1" applyAlignment="1">
      <alignment horizontal="center" vertical="center"/>
    </xf>
    <xf numFmtId="49" fontId="4" fillId="2" borderId="35" xfId="0" applyNumberFormat="1" applyFont="1" applyFill="1" applyBorder="1" applyAlignment="1">
      <alignment vertical="center"/>
    </xf>
    <xf numFmtId="49" fontId="0" fillId="2" borderId="17" xfId="0" applyNumberFormat="1" applyFont="1" applyFill="1" applyBorder="1" applyAlignment="1">
      <alignment wrapText="1"/>
    </xf>
    <xf numFmtId="2" fontId="5" fillId="2" borderId="36" xfId="0" applyNumberFormat="1" applyFont="1" applyFill="1" applyBorder="1" applyAlignment="1">
      <alignment horizontal="center" vertical="center"/>
    </xf>
    <xf numFmtId="49" fontId="6" fillId="2" borderId="35" xfId="0" applyNumberFormat="1" applyFont="1" applyFill="1" applyBorder="1" applyAlignment="1">
      <alignment vertical="center"/>
    </xf>
    <xf numFmtId="2" fontId="8" fillId="0" borderId="1" xfId="0" applyNumberFormat="1" applyFont="1" applyBorder="1" applyAlignment="1">
      <alignment horizontal="center"/>
    </xf>
    <xf numFmtId="0" fontId="6" fillId="2" borderId="35" xfId="0" applyNumberFormat="1" applyFont="1" applyFill="1" applyBorder="1" applyAlignment="1">
      <alignment vertical="center"/>
    </xf>
    <xf numFmtId="0" fontId="6" fillId="2" borderId="37" xfId="0" applyNumberFormat="1" applyFont="1" applyFill="1" applyBorder="1" applyAlignment="1">
      <alignment vertical="center"/>
    </xf>
    <xf numFmtId="49" fontId="9" fillId="2" borderId="38" xfId="0" applyNumberFormat="1" applyFont="1" applyFill="1" applyBorder="1" applyAlignment="1">
      <alignment vertical="center"/>
    </xf>
    <xf numFmtId="2" fontId="5" fillId="2" borderId="37" xfId="0" applyNumberFormat="1" applyFont="1" applyFill="1" applyBorder="1" applyAlignment="1">
      <alignment horizontal="center" vertical="center"/>
    </xf>
    <xf numFmtId="0" fontId="6" fillId="2" borderId="39" xfId="0" applyNumberFormat="1" applyFont="1" applyFill="1" applyBorder="1" applyAlignment="1">
      <alignment vertical="center"/>
    </xf>
    <xf numFmtId="0" fontId="9" fillId="2" borderId="39" xfId="0" applyNumberFormat="1" applyFont="1" applyFill="1" applyBorder="1" applyAlignment="1">
      <alignment vertical="center"/>
    </xf>
    <xf numFmtId="2" fontId="5" fillId="2" borderId="39" xfId="0" applyNumberFormat="1" applyFont="1" applyFill="1" applyBorder="1" applyAlignment="1">
      <alignment horizontal="center" vertical="center"/>
    </xf>
    <xf numFmtId="49" fontId="4" fillId="2" borderId="11" xfId="0" applyNumberFormat="1" applyFont="1" applyFill="1" applyBorder="1" applyAlignment="1">
      <alignment vertical="center"/>
    </xf>
    <xf numFmtId="0" fontId="1" fillId="2" borderId="1" xfId="0" applyNumberFormat="1" applyFont="1" applyFill="1" applyBorder="1" applyAlignment="1">
      <alignment horizontal="center" vertical="center"/>
    </xf>
    <xf numFmtId="49" fontId="12" fillId="2" borderId="40" xfId="0" applyNumberFormat="1" applyFont="1" applyFill="1" applyBorder="1" applyAlignment="1">
      <alignment wrapText="1"/>
    </xf>
    <xf numFmtId="0" fontId="1" fillId="2" borderId="9" xfId="0" applyNumberFormat="1" applyFont="1" applyFill="1" applyBorder="1" applyAlignment="1">
      <alignment horizontal="center" vertical="center"/>
    </xf>
    <xf numFmtId="0" fontId="6" fillId="2" borderId="40" xfId="0" applyNumberFormat="1" applyFont="1" applyFill="1" applyBorder="1" applyAlignment="1">
      <alignment vertical="center"/>
    </xf>
    <xf numFmtId="0" fontId="4" fillId="2" borderId="40" xfId="0" applyNumberFormat="1" applyFont="1" applyFill="1" applyBorder="1" applyAlignment="1">
      <alignment vertical="center"/>
    </xf>
    <xf numFmtId="49" fontId="9" fillId="2" borderId="41" xfId="0" applyNumberFormat="1" applyFont="1" applyFill="1" applyBorder="1" applyAlignment="1">
      <alignment vertical="center"/>
    </xf>
    <xf numFmtId="49" fontId="12" fillId="2" borderId="35" xfId="0" applyNumberFormat="1" applyFont="1" applyFill="1" applyBorder="1" applyAlignment="1">
      <alignment wrapText="1"/>
    </xf>
    <xf numFmtId="0" fontId="1" fillId="2" borderId="36" xfId="0" applyNumberFormat="1" applyFont="1" applyFill="1" applyBorder="1" applyAlignment="1">
      <alignment horizontal="center" vertical="center"/>
    </xf>
    <xf numFmtId="0" fontId="0" fillId="2" borderId="35" xfId="0" applyNumberFormat="1" applyFont="1" applyFill="1" applyBorder="1" applyAlignment="1">
      <alignment vertical="center"/>
    </xf>
    <xf numFmtId="0" fontId="1" fillId="2" borderId="4" xfId="0" applyNumberFormat="1" applyFont="1" applyFill="1" applyBorder="1" applyAlignment="1">
      <alignment horizontal="center" vertical="center"/>
    </xf>
    <xf numFmtId="0" fontId="0" fillId="2" borderId="37" xfId="0" applyNumberFormat="1" applyFont="1" applyFill="1" applyBorder="1" applyAlignment="1">
      <alignment vertical="center"/>
    </xf>
    <xf numFmtId="49" fontId="9" fillId="2" borderId="42" xfId="0" applyNumberFormat="1" applyFont="1" applyFill="1" applyBorder="1" applyAlignment="1">
      <alignment vertical="center"/>
    </xf>
    <xf numFmtId="0" fontId="0" fillId="2" borderId="39" xfId="0" applyFont="1" applyFill="1" applyBorder="1" applyAlignment="1">
      <alignment vertical="center"/>
    </xf>
    <xf numFmtId="0" fontId="0" fillId="2" borderId="35" xfId="0" applyFont="1" applyFill="1" applyBorder="1" applyAlignment="1">
      <alignment vertical="center"/>
    </xf>
    <xf numFmtId="0" fontId="8" fillId="2" borderId="35" xfId="0" applyNumberFormat="1" applyFont="1" applyFill="1" applyBorder="1" applyAlignment="1">
      <alignment vertical="center"/>
    </xf>
    <xf numFmtId="0" fontId="0" fillId="2" borderId="39" xfId="0" applyNumberFormat="1" applyFont="1" applyFill="1" applyBorder="1" applyAlignment="1">
      <alignment vertical="center"/>
    </xf>
    <xf numFmtId="0" fontId="11" fillId="0" borderId="1" xfId="0" applyNumberFormat="1" applyFont="1" applyBorder="1" applyAlignment="1"/>
    <xf numFmtId="0" fontId="0" fillId="2" borderId="36" xfId="0" applyNumberFormat="1" applyFont="1" applyFill="1" applyBorder="1" applyAlignment="1">
      <alignment vertical="center"/>
    </xf>
    <xf numFmtId="49" fontId="0" fillId="2" borderId="43" xfId="0" applyNumberFormat="1" applyFont="1" applyFill="1" applyBorder="1" applyAlignment="1">
      <alignment wrapText="1"/>
    </xf>
    <xf numFmtId="0" fontId="0" fillId="2" borderId="40" xfId="0" applyFont="1" applyFill="1" applyBorder="1" applyAlignment="1">
      <alignment vertical="center"/>
    </xf>
    <xf numFmtId="49" fontId="0" fillId="2" borderId="44" xfId="0" applyNumberFormat="1" applyFont="1" applyFill="1" applyBorder="1" applyAlignment="1">
      <alignment wrapText="1"/>
    </xf>
    <xf numFmtId="0" fontId="5" fillId="2" borderId="37" xfId="0" applyNumberFormat="1" applyFont="1" applyFill="1" applyBorder="1" applyAlignment="1">
      <alignment horizontal="center" vertical="center"/>
    </xf>
    <xf numFmtId="0" fontId="14" fillId="2" borderId="1" xfId="0" applyNumberFormat="1" applyFont="1" applyFill="1" applyBorder="1" applyAlignment="1">
      <alignment horizontal="center"/>
    </xf>
    <xf numFmtId="0" fontId="8" fillId="2" borderId="1" xfId="0" applyNumberFormat="1" applyFont="1" applyFill="1" applyBorder="1" applyAlignment="1"/>
    <xf numFmtId="0" fontId="12" fillId="2" borderId="1" xfId="0" applyNumberFormat="1" applyFont="1" applyFill="1" applyBorder="1" applyAlignment="1">
      <alignment wrapText="1"/>
    </xf>
    <xf numFmtId="0" fontId="12" fillId="2" borderId="1" xfId="0" applyNumberFormat="1" applyFont="1" applyFill="1" applyBorder="1" applyAlignment="1">
      <alignment vertical="center"/>
    </xf>
    <xf numFmtId="2" fontId="8" fillId="2" borderId="1" xfId="0" applyNumberFormat="1" applyFont="1" applyFill="1" applyBorder="1" applyAlignment="1">
      <alignment horizontal="center"/>
    </xf>
    <xf numFmtId="49" fontId="16" fillId="4" borderId="17" xfId="2" applyNumberFormat="1" applyBorder="1" applyAlignment="1">
      <alignment vertical="center" wrapText="1"/>
    </xf>
    <xf numFmtId="49" fontId="16" fillId="4" borderId="19" xfId="2" applyNumberFormat="1" applyBorder="1" applyAlignment="1">
      <alignment vertical="center" wrapText="1"/>
    </xf>
    <xf numFmtId="49" fontId="16" fillId="4" borderId="20" xfId="2" applyNumberFormat="1" applyBorder="1" applyAlignment="1">
      <alignment horizontal="center" vertical="center"/>
    </xf>
    <xf numFmtId="49" fontId="17" fillId="5" borderId="17" xfId="3" applyNumberFormat="1" applyBorder="1" applyAlignment="1">
      <alignment vertical="center" wrapText="1"/>
    </xf>
    <xf numFmtId="49" fontId="17" fillId="5" borderId="19" xfId="3" applyNumberFormat="1" applyBorder="1" applyAlignment="1">
      <alignment vertical="center" wrapText="1"/>
    </xf>
    <xf numFmtId="49" fontId="17" fillId="5" borderId="20" xfId="3" applyNumberFormat="1" applyBorder="1" applyAlignment="1">
      <alignment vertical="center" wrapText="1"/>
    </xf>
    <xf numFmtId="49" fontId="15" fillId="3" borderId="17" xfId="1" applyNumberFormat="1" applyBorder="1" applyAlignment="1">
      <alignment vertical="center" wrapText="1"/>
    </xf>
    <xf numFmtId="49" fontId="15" fillId="3" borderId="19" xfId="1" applyNumberFormat="1" applyBorder="1" applyAlignment="1">
      <alignment vertical="center" wrapText="1"/>
    </xf>
    <xf numFmtId="49" fontId="15" fillId="3" borderId="20" xfId="1" applyNumberFormat="1" applyBorder="1" applyAlignment="1">
      <alignment vertical="center" wrapText="1"/>
    </xf>
    <xf numFmtId="49" fontId="16" fillId="4" borderId="19" xfId="2" applyNumberFormat="1" applyBorder="1" applyAlignment="1">
      <alignment horizontal="left" vertical="center"/>
    </xf>
    <xf numFmtId="49" fontId="16" fillId="4" borderId="20" xfId="2" applyNumberFormat="1" applyBorder="1" applyAlignment="1">
      <alignment vertical="center"/>
    </xf>
    <xf numFmtId="49" fontId="0" fillId="2" borderId="1" xfId="0" applyNumberFormat="1" applyFont="1" applyFill="1" applyBorder="1" applyAlignment="1">
      <alignment horizontal="center" wrapText="1"/>
    </xf>
    <xf numFmtId="0" fontId="0" fillId="2" borderId="1" xfId="0" applyNumberFormat="1" applyFont="1" applyFill="1" applyBorder="1" applyAlignment="1">
      <alignment horizontal="center" wrapText="1"/>
    </xf>
    <xf numFmtId="0" fontId="3" fillId="2" borderId="25" xfId="0" applyNumberFormat="1" applyFont="1" applyFill="1" applyBorder="1" applyAlignment="1">
      <alignment horizontal="center" vertical="center"/>
    </xf>
    <xf numFmtId="49" fontId="0" fillId="2" borderId="24" xfId="0" applyNumberFormat="1" applyFont="1" applyFill="1" applyBorder="1" applyAlignment="1">
      <alignment horizontal="center" vertical="center" wrapText="1"/>
    </xf>
    <xf numFmtId="0" fontId="0" fillId="2" borderId="25" xfId="0" applyNumberFormat="1" applyFont="1" applyFill="1" applyBorder="1" applyAlignment="1">
      <alignment horizontal="center" vertical="center" wrapText="1"/>
    </xf>
    <xf numFmtId="0" fontId="0" fillId="2" borderId="5"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3" fillId="2" borderId="4" xfId="0" applyNumberFormat="1" applyFont="1" applyFill="1" applyBorder="1" applyAlignment="1">
      <alignment horizontal="center" vertical="center"/>
    </xf>
    <xf numFmtId="0" fontId="0" fillId="2" borderId="4" xfId="0" applyNumberFormat="1" applyFont="1" applyFill="1" applyBorder="1" applyAlignment="1">
      <alignment vertical="center"/>
    </xf>
    <xf numFmtId="0" fontId="1" fillId="2" borderId="4" xfId="0" applyNumberFormat="1" applyFont="1" applyFill="1" applyBorder="1" applyAlignment="1">
      <alignment vertical="center"/>
    </xf>
    <xf numFmtId="49" fontId="4" fillId="2" borderId="12" xfId="0" applyNumberFormat="1" applyFont="1" applyFill="1" applyBorder="1" applyAlignment="1">
      <alignment horizontal="center" vertical="center"/>
    </xf>
    <xf numFmtId="49" fontId="7" fillId="2" borderId="5" xfId="0" applyNumberFormat="1" applyFont="1" applyFill="1" applyBorder="1" applyAlignment="1">
      <alignment vertical="center"/>
    </xf>
    <xf numFmtId="0" fontId="4" fillId="2" borderId="5" xfId="0" applyNumberFormat="1" applyFont="1" applyFill="1" applyBorder="1" applyAlignment="1">
      <alignment vertical="center"/>
    </xf>
    <xf numFmtId="0" fontId="4" fillId="2" borderId="5" xfId="0" applyNumberFormat="1" applyFont="1" applyFill="1" applyBorder="1" applyAlignment="1">
      <alignment horizontal="center" vertical="center"/>
    </xf>
    <xf numFmtId="49" fontId="4" fillId="2" borderId="5" xfId="0" applyNumberFormat="1" applyFont="1" applyFill="1" applyBorder="1" applyAlignment="1">
      <alignment horizontal="center" vertical="center"/>
    </xf>
    <xf numFmtId="0" fontId="6" fillId="2" borderId="5" xfId="0" applyNumberFormat="1" applyFont="1" applyFill="1" applyBorder="1" applyAlignment="1">
      <alignment vertical="center"/>
    </xf>
    <xf numFmtId="0" fontId="9" fillId="2" borderId="5" xfId="0" applyNumberFormat="1" applyFont="1" applyFill="1" applyBorder="1" applyAlignment="1">
      <alignment vertical="center"/>
    </xf>
    <xf numFmtId="2" fontId="5" fillId="2" borderId="5" xfId="0" applyNumberFormat="1" applyFont="1" applyFill="1" applyBorder="1" applyAlignment="1">
      <alignment horizontal="center" vertical="center"/>
    </xf>
    <xf numFmtId="0" fontId="5" fillId="2" borderId="5" xfId="0" applyNumberFormat="1" applyFont="1" applyFill="1" applyBorder="1" applyAlignment="1">
      <alignment vertical="center"/>
    </xf>
    <xf numFmtId="0" fontId="0" fillId="2" borderId="5" xfId="0" applyFont="1" applyFill="1" applyBorder="1" applyAlignment="1">
      <alignment vertical="center"/>
    </xf>
    <xf numFmtId="0" fontId="11" fillId="2" borderId="5" xfId="0" applyNumberFormat="1" applyFont="1" applyFill="1" applyBorder="1" applyAlignment="1">
      <alignment vertical="center" wrapText="1"/>
    </xf>
    <xf numFmtId="49" fontId="0" fillId="2" borderId="46" xfId="0" applyNumberFormat="1" applyFont="1" applyFill="1" applyBorder="1" applyAlignment="1">
      <alignment wrapText="1"/>
    </xf>
    <xf numFmtId="49" fontId="6" fillId="2" borderId="46" xfId="0" applyNumberFormat="1" applyFont="1" applyFill="1" applyBorder="1" applyAlignment="1">
      <alignment vertical="center"/>
    </xf>
    <xf numFmtId="49" fontId="5" fillId="2" borderId="46" xfId="0" applyNumberFormat="1" applyFont="1" applyFill="1" applyBorder="1" applyAlignment="1">
      <alignment vertical="center"/>
    </xf>
    <xf numFmtId="0" fontId="3" fillId="2" borderId="46" xfId="0" applyNumberFormat="1" applyFont="1" applyFill="1" applyBorder="1" applyAlignment="1">
      <alignment horizontal="center" vertical="center"/>
    </xf>
    <xf numFmtId="49" fontId="0" fillId="2" borderId="46" xfId="0" applyNumberFormat="1" applyFont="1" applyFill="1" applyBorder="1" applyAlignment="1">
      <alignment vertical="center"/>
    </xf>
    <xf numFmtId="49" fontId="0" fillId="2" borderId="46" xfId="0" applyNumberFormat="1" applyFont="1" applyFill="1" applyBorder="1" applyAlignment="1">
      <alignment vertical="center" wrapText="1"/>
    </xf>
    <xf numFmtId="49" fontId="1" fillId="2" borderId="46" xfId="0" applyNumberFormat="1" applyFont="1" applyFill="1" applyBorder="1" applyAlignment="1">
      <alignment horizontal="center" vertical="center"/>
    </xf>
    <xf numFmtId="49" fontId="10" fillId="2" borderId="46" xfId="0" applyNumberFormat="1" applyFont="1" applyFill="1" applyBorder="1" applyAlignment="1">
      <alignment wrapText="1"/>
    </xf>
    <xf numFmtId="0" fontId="0" fillId="0" borderId="2" xfId="0" applyFont="1" applyBorder="1" applyAlignment="1"/>
    <xf numFmtId="0" fontId="0" fillId="0" borderId="5" xfId="0" applyNumberFormat="1" applyFont="1" applyBorder="1" applyAlignment="1"/>
    <xf numFmtId="0" fontId="13" fillId="2" borderId="47" xfId="0" applyNumberFormat="1" applyFont="1" applyFill="1" applyBorder="1" applyAlignment="1"/>
    <xf numFmtId="0" fontId="18" fillId="2" borderId="5" xfId="0" applyFont="1" applyFill="1" applyBorder="1" applyAlignment="1">
      <alignment vertical="center"/>
    </xf>
    <xf numFmtId="0" fontId="18" fillId="2" borderId="5" xfId="0" applyNumberFormat="1" applyFont="1" applyFill="1" applyBorder="1" applyAlignment="1">
      <alignment vertical="center"/>
    </xf>
    <xf numFmtId="49" fontId="19" fillId="2" borderId="5" xfId="0" applyNumberFormat="1" applyFont="1" applyFill="1" applyBorder="1" applyAlignment="1">
      <alignment horizontal="center" vertical="center"/>
    </xf>
    <xf numFmtId="49" fontId="20" fillId="2" borderId="5" xfId="0" applyNumberFormat="1" applyFont="1" applyFill="1" applyBorder="1" applyAlignment="1">
      <alignment vertical="center"/>
    </xf>
    <xf numFmtId="49" fontId="21" fillId="2" borderId="5" xfId="0" applyNumberFormat="1" applyFont="1" applyFill="1" applyBorder="1" applyAlignment="1">
      <alignment horizontal="center" vertical="center"/>
    </xf>
    <xf numFmtId="0" fontId="21" fillId="2" borderId="5" xfId="0" applyNumberFormat="1" applyFont="1" applyFill="1" applyBorder="1" applyAlignment="1">
      <alignment horizontal="center" vertical="center"/>
    </xf>
    <xf numFmtId="49" fontId="20" fillId="2" borderId="5" xfId="0" applyNumberFormat="1" applyFont="1" applyFill="1" applyBorder="1" applyAlignment="1"/>
    <xf numFmtId="0" fontId="20" fillId="2" borderId="5" xfId="0" applyNumberFormat="1" applyFont="1" applyFill="1" applyBorder="1" applyAlignment="1"/>
    <xf numFmtId="0" fontId="22" fillId="2" borderId="5" xfId="0" applyNumberFormat="1" applyFont="1" applyFill="1" applyBorder="1" applyAlignment="1">
      <alignment horizontal="center"/>
    </xf>
    <xf numFmtId="0" fontId="20" fillId="2" borderId="5" xfId="0" applyNumberFormat="1" applyFont="1" applyFill="1" applyBorder="1" applyAlignment="1">
      <alignment vertical="center"/>
    </xf>
    <xf numFmtId="2" fontId="21" fillId="2" borderId="5" xfId="0" applyNumberFormat="1" applyFont="1" applyFill="1" applyBorder="1" applyAlignment="1">
      <alignment horizontal="center" vertical="center"/>
    </xf>
    <xf numFmtId="0" fontId="18" fillId="0" borderId="5" xfId="0" applyNumberFormat="1" applyFont="1" applyBorder="1" applyAlignment="1"/>
  </cellXfs>
  <cellStyles count="4">
    <cellStyle name="Bad" xfId="2" builtinId="27"/>
    <cellStyle name="Good" xfId="1" builtinId="26"/>
    <cellStyle name="Neutral" xfId="3" builtinId="28"/>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1BD6D"/>
      <rgbColor rgb="FFFFFFFF"/>
      <rgbColor rgb="FFAAAAAA"/>
      <rgbColor rgb="FFFF0000"/>
      <rgbColor rgb="FF515151"/>
      <rgbColor rgb="FF878787"/>
      <rgbColor rgb="FF008000"/>
      <rgbColor rgb="FFFFFF00"/>
      <rgbColor rgb="FF0A0101"/>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800" b="1" i="0" u="none" strike="noStrike">
                <a:solidFill>
                  <a:srgbClr val="000000"/>
                </a:solidFill>
                <a:latin typeface="Helvetica"/>
              </a:defRPr>
            </a:pPr>
            <a:r>
              <a:rPr lang="en-US" sz="1800" b="1" i="0" u="none" strike="noStrike">
                <a:solidFill>
                  <a:srgbClr val="000000"/>
                </a:solidFill>
                <a:latin typeface="Helvetica"/>
              </a:rPr>
              <a:t>Insurance</a:t>
            </a:r>
          </a:p>
        </c:rich>
      </c:tx>
      <c:layout>
        <c:manualLayout>
          <c:xMode val="edge"/>
          <c:yMode val="edge"/>
          <c:x val="0.46076400000000001"/>
          <c:y val="0"/>
          <c:w val="7.8471399999999997E-2"/>
          <c:h val="6.7012699999999994E-2"/>
        </c:manualLayout>
      </c:layout>
      <c:overlay val="1"/>
      <c:spPr>
        <a:noFill/>
        <a:effectLst/>
      </c:spPr>
    </c:title>
    <c:autoTitleDeleted val="0"/>
    <c:plotArea>
      <c:layout>
        <c:manualLayout>
          <c:layoutTarget val="inner"/>
          <c:xMode val="edge"/>
          <c:yMode val="edge"/>
          <c:x val="0.39245099999999999"/>
          <c:y val="6.7012699999999994E-2"/>
          <c:w val="0.602549"/>
          <c:h val="0.88500999999999996"/>
        </c:manualLayout>
      </c:layout>
      <c:barChart>
        <c:barDir val="bar"/>
        <c:grouping val="stacked"/>
        <c:varyColors val="0"/>
        <c:ser>
          <c:idx val="0"/>
          <c:order val="0"/>
          <c:tx>
            <c:v>Low</c:v>
          </c:tx>
          <c:spPr>
            <a:solidFill>
              <a:srgbClr val="008000"/>
            </a:solidFill>
            <a:ln w="12700" cap="flat">
              <a:noFill/>
              <a:miter lim="400000"/>
            </a:ln>
            <a:effectLst/>
          </c:spPr>
          <c:invertIfNegative val="0"/>
          <c:cat>
            <c:strRef>
              <c:f>(ASSESSMENT!$B$14,ASSESSMENT!$B$13,ASSESSMENT!$B$12,ASSESSMENT!$B$11,ASSESSMENT!$B$10,ASSESSMENT!$B$9,ASSESSMENT!$B$8,ASSESSMENT!$B$7,ASSESSMENT!$B$6,ASSESSMENT!$B$5,ASSESSMENT!$B$4)</c:f>
              <c:strCache>
                <c:ptCount val="11"/>
                <c:pt idx="0">
                  <c:v>Acceptable D&amp;O </c:v>
                </c:pt>
                <c:pt idx="1">
                  <c:v>Vehicles and Equipment owned, non-owned, policy/procedures and coverage</c:v>
                </c:pt>
                <c:pt idx="2">
                  <c:v>Carrier Submission Standards</c:v>
                </c:pt>
                <c:pt idx="3">
                  <c:v>Industry Data Analysis / Awareness</c:v>
                </c:pt>
                <c:pt idx="4">
                  <c:v>Insurance Company Comparison</c:v>
                </c:pt>
                <c:pt idx="5">
                  <c:v>Insurance Company Relationship Capital</c:v>
                </c:pt>
                <c:pt idx="6">
                  <c:v>Web Site Underwriting Review</c:v>
                </c:pt>
                <c:pt idx="7">
                  <c:v>Balance Sheet Protection</c:v>
                </c:pt>
                <c:pt idx="8">
                  <c:v>Risk Tolerance</c:v>
                </c:pt>
                <c:pt idx="9">
                  <c:v>Alternative Risk Analysis</c:v>
                </c:pt>
                <c:pt idx="10">
                  <c:v>Insurance Policy Coverage</c:v>
                </c:pt>
              </c:strCache>
            </c:strRef>
          </c:cat>
          <c:val>
            <c:numRef>
              <c:f>(ASSESSMENT!$P$14,ASSESSMENT!$P$13,ASSESSMENT!$P$12,ASSESSMENT!$P$11,ASSESSMENT!$P$10,ASSESSMENT!$P$9,ASSESSMENT!$P$8,ASSESSMENT!$P$7,ASSESSMENT!$P$6,ASSESSMENT!$P$5,ASSESSMENT!$P$4)</c:f>
              <c:numCache>
                <c:formatCode>General</c:formatCode>
                <c:ptCount val="11"/>
                <c:pt idx="0" formatCode="@">
                  <c:v>0</c:v>
                </c:pt>
                <c:pt idx="1">
                  <c:v>3</c:v>
                </c:pt>
                <c:pt idx="2">
                  <c:v>3</c:v>
                </c:pt>
                <c:pt idx="3" formatCode="@">
                  <c:v>0</c:v>
                </c:pt>
                <c:pt idx="4" formatCode="@">
                  <c:v>0</c:v>
                </c:pt>
                <c:pt idx="5">
                  <c:v>3</c:v>
                </c:pt>
                <c:pt idx="6" formatCode="@">
                  <c:v>0</c:v>
                </c:pt>
                <c:pt idx="7" formatCode="@">
                  <c:v>0</c:v>
                </c:pt>
                <c:pt idx="8">
                  <c:v>3</c:v>
                </c:pt>
                <c:pt idx="9" formatCode="@">
                  <c:v>0</c:v>
                </c:pt>
                <c:pt idx="10" formatCode="@">
                  <c:v>0</c:v>
                </c:pt>
              </c:numCache>
            </c:numRef>
          </c:val>
          <c:extLst>
            <c:ext xmlns:c16="http://schemas.microsoft.com/office/drawing/2014/chart" uri="{C3380CC4-5D6E-409C-BE32-E72D297353CC}">
              <c16:uniqueId val="{00000000-896B-A44D-ABB0-50E7D9D6F55C}"/>
            </c:ext>
          </c:extLst>
        </c:ser>
        <c:ser>
          <c:idx val="1"/>
          <c:order val="1"/>
          <c:tx>
            <c:v>Medium</c:v>
          </c:tx>
          <c:spPr>
            <a:solidFill>
              <a:srgbClr val="FFFF00"/>
            </a:solidFill>
            <a:ln w="12700" cap="flat">
              <a:noFill/>
              <a:miter lim="400000"/>
            </a:ln>
            <a:effectLst/>
          </c:spPr>
          <c:invertIfNegative val="0"/>
          <c:cat>
            <c:strRef>
              <c:f>(ASSESSMENT!$B$14,ASSESSMENT!$B$13,ASSESSMENT!$B$12,ASSESSMENT!$B$11,ASSESSMENT!$B$10,ASSESSMENT!$B$9,ASSESSMENT!$B$8,ASSESSMENT!$B$7,ASSESSMENT!$B$6,ASSESSMENT!$B$5,ASSESSMENT!$B$4)</c:f>
              <c:strCache>
                <c:ptCount val="11"/>
                <c:pt idx="0">
                  <c:v>Acceptable D&amp;O </c:v>
                </c:pt>
                <c:pt idx="1">
                  <c:v>Vehicles and Equipment owned, non-owned, policy/procedures and coverage</c:v>
                </c:pt>
                <c:pt idx="2">
                  <c:v>Carrier Submission Standards</c:v>
                </c:pt>
                <c:pt idx="3">
                  <c:v>Industry Data Analysis / Awareness</c:v>
                </c:pt>
                <c:pt idx="4">
                  <c:v>Insurance Company Comparison</c:v>
                </c:pt>
                <c:pt idx="5">
                  <c:v>Insurance Company Relationship Capital</c:v>
                </c:pt>
                <c:pt idx="6">
                  <c:v>Web Site Underwriting Review</c:v>
                </c:pt>
                <c:pt idx="7">
                  <c:v>Balance Sheet Protection</c:v>
                </c:pt>
                <c:pt idx="8">
                  <c:v>Risk Tolerance</c:v>
                </c:pt>
                <c:pt idx="9">
                  <c:v>Alternative Risk Analysis</c:v>
                </c:pt>
                <c:pt idx="10">
                  <c:v>Insurance Policy Coverage</c:v>
                </c:pt>
              </c:strCache>
            </c:strRef>
          </c:cat>
          <c:val>
            <c:numRef>
              <c:f>(ASSESSMENT!$Q$14,ASSESSMENT!$Q$13,ASSESSMENT!$Q$12,ASSESSMENT!$Q$11,ASSESSMENT!$Q$10,ASSESSMENT!$Q$9,ASSESSMENT!$Q$8,ASSESSMENT!$Q$7,ASSESSMENT!$Q$6,ASSESSMENT!$Q$5,ASSESSMENT!$Q$4)</c:f>
              <c:numCache>
                <c:formatCode>@</c:formatCode>
                <c:ptCount val="11"/>
                <c:pt idx="0">
                  <c:v>0</c:v>
                </c:pt>
                <c:pt idx="1">
                  <c:v>0</c:v>
                </c:pt>
                <c:pt idx="2">
                  <c:v>0</c:v>
                </c:pt>
                <c:pt idx="3" formatCode="General">
                  <c:v>2</c:v>
                </c:pt>
                <c:pt idx="4" formatCode="General">
                  <c:v>2</c:v>
                </c:pt>
                <c:pt idx="5">
                  <c:v>0</c:v>
                </c:pt>
                <c:pt idx="6" formatCode="General">
                  <c:v>2</c:v>
                </c:pt>
                <c:pt idx="7" formatCode="General">
                  <c:v>2</c:v>
                </c:pt>
                <c:pt idx="8">
                  <c:v>0</c:v>
                </c:pt>
                <c:pt idx="9" formatCode="General">
                  <c:v>2</c:v>
                </c:pt>
                <c:pt idx="10">
                  <c:v>0</c:v>
                </c:pt>
              </c:numCache>
            </c:numRef>
          </c:val>
          <c:extLst>
            <c:ext xmlns:c16="http://schemas.microsoft.com/office/drawing/2014/chart" uri="{C3380CC4-5D6E-409C-BE32-E72D297353CC}">
              <c16:uniqueId val="{00000001-896B-A44D-ABB0-50E7D9D6F55C}"/>
            </c:ext>
          </c:extLst>
        </c:ser>
        <c:ser>
          <c:idx val="2"/>
          <c:order val="2"/>
          <c:tx>
            <c:v>High</c:v>
          </c:tx>
          <c:spPr>
            <a:solidFill>
              <a:srgbClr val="FF0000"/>
            </a:solidFill>
            <a:ln w="12700" cap="flat">
              <a:noFill/>
              <a:miter lim="400000"/>
            </a:ln>
            <a:effectLst/>
          </c:spPr>
          <c:invertIfNegative val="0"/>
          <c:cat>
            <c:strRef>
              <c:f>(ASSESSMENT!$B$14,ASSESSMENT!$B$13,ASSESSMENT!$B$12,ASSESSMENT!$B$11,ASSESSMENT!$B$10,ASSESSMENT!$B$9,ASSESSMENT!$B$8,ASSESSMENT!$B$7,ASSESSMENT!$B$6,ASSESSMENT!$B$5,ASSESSMENT!$B$4)</c:f>
              <c:strCache>
                <c:ptCount val="11"/>
                <c:pt idx="0">
                  <c:v>Acceptable D&amp;O </c:v>
                </c:pt>
                <c:pt idx="1">
                  <c:v>Vehicles and Equipment owned, non-owned, policy/procedures and coverage</c:v>
                </c:pt>
                <c:pt idx="2">
                  <c:v>Carrier Submission Standards</c:v>
                </c:pt>
                <c:pt idx="3">
                  <c:v>Industry Data Analysis / Awareness</c:v>
                </c:pt>
                <c:pt idx="4">
                  <c:v>Insurance Company Comparison</c:v>
                </c:pt>
                <c:pt idx="5">
                  <c:v>Insurance Company Relationship Capital</c:v>
                </c:pt>
                <c:pt idx="6">
                  <c:v>Web Site Underwriting Review</c:v>
                </c:pt>
                <c:pt idx="7">
                  <c:v>Balance Sheet Protection</c:v>
                </c:pt>
                <c:pt idx="8">
                  <c:v>Risk Tolerance</c:v>
                </c:pt>
                <c:pt idx="9">
                  <c:v>Alternative Risk Analysis</c:v>
                </c:pt>
                <c:pt idx="10">
                  <c:v>Insurance Policy Coverage</c:v>
                </c:pt>
              </c:strCache>
            </c:strRef>
          </c:cat>
          <c:val>
            <c:numRef>
              <c:f>(ASSESSMENT!$R$14,ASSESSMENT!$R$13,ASSESSMENT!$R$12,ASSESSMENT!$R$11,ASSESSMENT!$R$10,ASSESSMENT!$R$9,ASSESSMENT!$R$8,ASSESSMENT!$R$7,ASSESSMENT!$R$6,ASSESSMENT!$R$5,ASSESSMENT!$R$4)</c:f>
              <c:numCache>
                <c:formatCode>@</c:formatCode>
                <c:ptCount val="11"/>
                <c:pt idx="0" formatCode="General">
                  <c:v>1</c:v>
                </c:pt>
                <c:pt idx="1">
                  <c:v>0</c:v>
                </c:pt>
                <c:pt idx="2">
                  <c:v>0</c:v>
                </c:pt>
                <c:pt idx="3">
                  <c:v>0</c:v>
                </c:pt>
                <c:pt idx="4">
                  <c:v>0</c:v>
                </c:pt>
                <c:pt idx="5">
                  <c:v>0</c:v>
                </c:pt>
                <c:pt idx="6">
                  <c:v>0</c:v>
                </c:pt>
                <c:pt idx="7">
                  <c:v>0</c:v>
                </c:pt>
                <c:pt idx="8">
                  <c:v>0</c:v>
                </c:pt>
                <c:pt idx="9">
                  <c:v>0</c:v>
                </c:pt>
                <c:pt idx="10" formatCode="General">
                  <c:v>1</c:v>
                </c:pt>
              </c:numCache>
            </c:numRef>
          </c:val>
          <c:extLst>
            <c:ext xmlns:c16="http://schemas.microsoft.com/office/drawing/2014/chart" uri="{C3380CC4-5D6E-409C-BE32-E72D297353CC}">
              <c16:uniqueId val="{00000002-896B-A44D-ABB0-50E7D9D6F55C}"/>
            </c:ext>
          </c:extLst>
        </c:ser>
        <c:dLbls>
          <c:showLegendKey val="0"/>
          <c:showVal val="0"/>
          <c:showCatName val="0"/>
          <c:showSerName val="0"/>
          <c:showPercent val="0"/>
          <c:showBubbleSize val="0"/>
        </c:dLbls>
        <c:gapWidth val="150"/>
        <c:overlap val="100"/>
        <c:axId val="2094734552"/>
        <c:axId val="2094734553"/>
      </c:barChart>
      <c:catAx>
        <c:axId val="2094734552"/>
        <c:scaling>
          <c:orientation val="maxMin"/>
        </c:scaling>
        <c:delete val="0"/>
        <c:axPos val="l"/>
        <c:numFmt formatCode="General" sourceLinked="1"/>
        <c:majorTickMark val="out"/>
        <c:minorTickMark val="none"/>
        <c:tickLblPos val="nextTo"/>
        <c:spPr>
          <a:ln w="12700" cap="flat">
            <a:solidFill>
              <a:srgbClr val="888888"/>
            </a:solidFill>
            <a:prstDash val="solid"/>
            <a:round/>
          </a:ln>
        </c:spPr>
        <c:txPr>
          <a:bodyPr rot="0"/>
          <a:lstStyle/>
          <a:p>
            <a:pPr>
              <a:defRPr sz="1200" b="0" i="0" u="none" strike="noStrike">
                <a:solidFill>
                  <a:srgbClr val="000000"/>
                </a:solidFill>
                <a:latin typeface="Helvetica"/>
              </a:defRPr>
            </a:pPr>
            <a:endParaRPr lang="en-US"/>
          </a:p>
        </c:txPr>
        <c:crossAx val="2094734553"/>
        <c:crosses val="autoZero"/>
        <c:auto val="1"/>
        <c:lblAlgn val="ctr"/>
        <c:lblOffset val="100"/>
        <c:noMultiLvlLbl val="1"/>
      </c:catAx>
      <c:valAx>
        <c:axId val="2094734553"/>
        <c:scaling>
          <c:orientation val="minMax"/>
          <c:max val="3"/>
        </c:scaling>
        <c:delete val="0"/>
        <c:axPos val="t"/>
        <c:majorGridlines>
          <c:spPr>
            <a:ln w="12700" cap="flat">
              <a:solidFill>
                <a:srgbClr val="888888"/>
              </a:solidFill>
              <a:prstDash val="solid"/>
              <a:round/>
            </a:ln>
          </c:spPr>
        </c:majorGridlines>
        <c:numFmt formatCode="@" sourceLinked="1"/>
        <c:majorTickMark val="out"/>
        <c:minorTickMark val="none"/>
        <c:tickLblPos val="high"/>
        <c:spPr>
          <a:ln w="12700" cap="flat">
            <a:solidFill>
              <a:srgbClr val="888888"/>
            </a:solidFill>
            <a:prstDash val="solid"/>
            <a:round/>
          </a:ln>
        </c:spPr>
        <c:txPr>
          <a:bodyPr rot="0"/>
          <a:lstStyle/>
          <a:p>
            <a:pPr>
              <a:defRPr sz="1000" b="0" i="0" u="none" strike="noStrike">
                <a:solidFill>
                  <a:srgbClr val="000000"/>
                </a:solidFill>
                <a:latin typeface="Helvetica"/>
              </a:defRPr>
            </a:pPr>
            <a:endParaRPr lang="en-US"/>
          </a:p>
        </c:txPr>
        <c:crossAx val="2094734552"/>
        <c:crosses val="autoZero"/>
        <c:crossBetween val="between"/>
        <c:majorUnit val="0.75"/>
        <c:minorUnit val="0.375"/>
      </c:valAx>
      <c:spPr>
        <a:solidFill>
          <a:srgbClr val="FFFFFF"/>
        </a:solidFill>
        <a:ln w="12700" cap="flat">
          <a:noFill/>
          <a:miter lim="400000"/>
        </a:ln>
        <a:effectLst/>
      </c:spPr>
    </c:plotArea>
    <c:plotVisOnly val="1"/>
    <c:dispBlanksAs val="gap"/>
    <c:showDLblsOverMax val="1"/>
  </c:chart>
  <c:spPr>
    <a:solidFill>
      <a:srgbClr val="FFFFFF"/>
    </a:solidFill>
    <a:ln w="12700" cap="flat">
      <a:solidFill>
        <a:srgbClr val="888888"/>
      </a:solidFill>
      <a:prstDash val="solid"/>
      <a:round/>
    </a:ln>
    <a:effec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800" b="1" i="0" u="none" strike="noStrike">
                <a:solidFill>
                  <a:srgbClr val="000000"/>
                </a:solidFill>
                <a:latin typeface="Helvetica"/>
              </a:defRPr>
            </a:pPr>
            <a:r>
              <a:rPr lang="en-US" sz="1800" b="1" i="0" u="none" strike="noStrike">
                <a:solidFill>
                  <a:srgbClr val="000000"/>
                </a:solidFill>
                <a:latin typeface="Helvetica"/>
              </a:rPr>
              <a:t>Workplace Safety</a:t>
            </a:r>
          </a:p>
        </c:rich>
      </c:tx>
      <c:layout>
        <c:manualLayout>
          <c:xMode val="edge"/>
          <c:yMode val="edge"/>
          <c:x val="0.43183100000000002"/>
          <c:y val="0"/>
          <c:w val="0.13633700000000001"/>
          <c:h val="5.3624900000000003E-2"/>
        </c:manualLayout>
      </c:layout>
      <c:overlay val="1"/>
      <c:spPr>
        <a:noFill/>
        <a:effectLst/>
      </c:spPr>
    </c:title>
    <c:autoTitleDeleted val="0"/>
    <c:plotArea>
      <c:layout>
        <c:manualLayout>
          <c:layoutTarget val="inner"/>
          <c:xMode val="edge"/>
          <c:yMode val="edge"/>
          <c:x val="0.34262100000000001"/>
          <c:y val="5.3624900000000003E-2"/>
          <c:w val="0.65237900000000004"/>
          <c:h val="0.90548499999999998"/>
        </c:manualLayout>
      </c:layout>
      <c:barChart>
        <c:barDir val="bar"/>
        <c:grouping val="stacked"/>
        <c:varyColors val="0"/>
        <c:ser>
          <c:idx val="0"/>
          <c:order val="0"/>
          <c:tx>
            <c:v>Low</c:v>
          </c:tx>
          <c:spPr>
            <a:solidFill>
              <a:srgbClr val="008000"/>
            </a:solidFill>
            <a:ln w="12700" cap="flat">
              <a:noFill/>
              <a:miter lim="400000"/>
            </a:ln>
            <a:effectLst/>
          </c:spPr>
          <c:invertIfNegative val="0"/>
          <c:cat>
            <c:strRef>
              <c:f>ASSESSMENT!$B$20:$B$39</c:f>
              <c:strCache>
                <c:ptCount val="20"/>
                <c:pt idx="0">
                  <c:v>Work Comp Emod Industry Comparison</c:v>
                </c:pt>
                <c:pt idx="1">
                  <c:v>Leadership / Management Awareness of W/C Cost Control Measures.</c:v>
                </c:pt>
                <c:pt idx="2">
                  <c:v>Safety Program</c:v>
                </c:pt>
                <c:pt idx="3">
                  <c:v>Return to Work Initiatives</c:v>
                </c:pt>
                <c:pt idx="4">
                  <c:v>Injury Triage</c:v>
                </c:pt>
                <c:pt idx="5">
                  <c:v>Mitigation Systems in Place</c:v>
                </c:pt>
                <c:pt idx="6">
                  <c:v>Injury process and Standards</c:v>
                </c:pt>
                <c:pt idx="7">
                  <c:v>Negligent Entrustment Mitigation</c:v>
                </c:pt>
                <c:pt idx="8">
                  <c:v>Prevention Documentation</c:v>
                </c:pt>
                <c:pt idx="9">
                  <c:v>Accident Repetitiveness</c:v>
                </c:pt>
                <c:pt idx="10">
                  <c:v>Safety Communications</c:v>
                </c:pt>
                <c:pt idx="11">
                  <c:v>3rd Party Safety</c:v>
                </c:pt>
                <c:pt idx="12">
                  <c:v>Drug Free Workplace</c:v>
                </c:pt>
                <c:pt idx="13">
                  <c:v>Maximize EMod to Best in Class</c:v>
                </c:pt>
                <c:pt idx="14">
                  <c:v>Proper Employee Classification</c:v>
                </c:pt>
                <c:pt idx="15">
                  <c:v>Proactive Claim Management</c:v>
                </c:pt>
                <c:pt idx="16">
                  <c:v>Employee Health Insurance</c:v>
                </c:pt>
                <c:pt idx="17">
                  <c:v>Employee Health Clarity</c:v>
                </c:pt>
                <c:pt idx="18">
                  <c:v>Healthy Workplace</c:v>
                </c:pt>
                <c:pt idx="19">
                  <c:v>Blood Borne Pathogens</c:v>
                </c:pt>
              </c:strCache>
            </c:strRef>
          </c:cat>
          <c:val>
            <c:numRef>
              <c:f>(ASSESSMENT!$P$38,ASSESSMENT!$P$37,ASSESSMENT!$P$36,ASSESSMENT!$P$35,ASSESSMENT!$P$34,ASSESSMENT!$P$33,ASSESSMENT!$P$32,ASSESSMENT!$P$31,ASSESSMENT!$P$30,ASSESSMENT!$P$29,ASSESSMENT!$P$28,ASSESSMENT!$P$27,ASSESSMENT!$P$26,ASSESSMENT!$P$25,ASSESSMENT!$P$24,ASSESSMENT!$P$23,ASSESSMENT!$P$22,ASSESSMENT!$P$21,ASSESSMENT!$P$20,ASSESSMENT!$P$19)</c:f>
              <c:numCache>
                <c:formatCode>@</c:formatCode>
                <c:ptCount val="20"/>
                <c:pt idx="0">
                  <c:v>0</c:v>
                </c:pt>
                <c:pt idx="1">
                  <c:v>0</c:v>
                </c:pt>
                <c:pt idx="2">
                  <c:v>0</c:v>
                </c:pt>
                <c:pt idx="3">
                  <c:v>0</c:v>
                </c:pt>
                <c:pt idx="4">
                  <c:v>0</c:v>
                </c:pt>
                <c:pt idx="5">
                  <c:v>3</c:v>
                </c:pt>
                <c:pt idx="6" formatCode="General">
                  <c:v>0</c:v>
                </c:pt>
                <c:pt idx="7">
                  <c:v>3</c:v>
                </c:pt>
                <c:pt idx="8" formatCode="General">
                  <c:v>0</c:v>
                </c:pt>
                <c:pt idx="9" formatCode="General">
                  <c:v>3</c:v>
                </c:pt>
                <c:pt idx="10" formatCode="General">
                  <c:v>3</c:v>
                </c:pt>
                <c:pt idx="11">
                  <c:v>0</c:v>
                </c:pt>
                <c:pt idx="12">
                  <c:v>0</c:v>
                </c:pt>
                <c:pt idx="13" formatCode="General">
                  <c:v>3</c:v>
                </c:pt>
                <c:pt idx="14" formatCode="General">
                  <c:v>3</c:v>
                </c:pt>
                <c:pt idx="15">
                  <c:v>0</c:v>
                </c:pt>
                <c:pt idx="16" formatCode="General">
                  <c:v>3</c:v>
                </c:pt>
                <c:pt idx="17">
                  <c:v>0</c:v>
                </c:pt>
                <c:pt idx="18">
                  <c:v>0</c:v>
                </c:pt>
                <c:pt idx="19">
                  <c:v>0</c:v>
                </c:pt>
              </c:numCache>
            </c:numRef>
          </c:val>
          <c:extLst>
            <c:ext xmlns:c16="http://schemas.microsoft.com/office/drawing/2014/chart" uri="{C3380CC4-5D6E-409C-BE32-E72D297353CC}">
              <c16:uniqueId val="{00000000-6AC1-574E-AEA7-C7DCDACC1674}"/>
            </c:ext>
          </c:extLst>
        </c:ser>
        <c:ser>
          <c:idx val="1"/>
          <c:order val="1"/>
          <c:tx>
            <c:v>Medium</c:v>
          </c:tx>
          <c:spPr>
            <a:solidFill>
              <a:srgbClr val="FFFF00"/>
            </a:solidFill>
            <a:ln w="12700" cap="flat">
              <a:noFill/>
              <a:miter lim="400000"/>
            </a:ln>
            <a:effectLst/>
          </c:spPr>
          <c:invertIfNegative val="0"/>
          <c:cat>
            <c:strRef>
              <c:f>ASSESSMENT!$B$20:$B$39</c:f>
              <c:strCache>
                <c:ptCount val="20"/>
                <c:pt idx="0">
                  <c:v>Work Comp Emod Industry Comparison</c:v>
                </c:pt>
                <c:pt idx="1">
                  <c:v>Leadership / Management Awareness of W/C Cost Control Measures.</c:v>
                </c:pt>
                <c:pt idx="2">
                  <c:v>Safety Program</c:v>
                </c:pt>
                <c:pt idx="3">
                  <c:v>Return to Work Initiatives</c:v>
                </c:pt>
                <c:pt idx="4">
                  <c:v>Injury Triage</c:v>
                </c:pt>
                <c:pt idx="5">
                  <c:v>Mitigation Systems in Place</c:v>
                </c:pt>
                <c:pt idx="6">
                  <c:v>Injury process and Standards</c:v>
                </c:pt>
                <c:pt idx="7">
                  <c:v>Negligent Entrustment Mitigation</c:v>
                </c:pt>
                <c:pt idx="8">
                  <c:v>Prevention Documentation</c:v>
                </c:pt>
                <c:pt idx="9">
                  <c:v>Accident Repetitiveness</c:v>
                </c:pt>
                <c:pt idx="10">
                  <c:v>Safety Communications</c:v>
                </c:pt>
                <c:pt idx="11">
                  <c:v>3rd Party Safety</c:v>
                </c:pt>
                <c:pt idx="12">
                  <c:v>Drug Free Workplace</c:v>
                </c:pt>
                <c:pt idx="13">
                  <c:v>Maximize EMod to Best in Class</c:v>
                </c:pt>
                <c:pt idx="14">
                  <c:v>Proper Employee Classification</c:v>
                </c:pt>
                <c:pt idx="15">
                  <c:v>Proactive Claim Management</c:v>
                </c:pt>
                <c:pt idx="16">
                  <c:v>Employee Health Insurance</c:v>
                </c:pt>
                <c:pt idx="17">
                  <c:v>Employee Health Clarity</c:v>
                </c:pt>
                <c:pt idx="18">
                  <c:v>Healthy Workplace</c:v>
                </c:pt>
                <c:pt idx="19">
                  <c:v>Blood Borne Pathogens</c:v>
                </c:pt>
              </c:strCache>
            </c:strRef>
          </c:cat>
          <c:val>
            <c:numRef>
              <c:f>(ASSESSMENT!$Q$38,ASSESSMENT!$Q$37,ASSESSMENT!$Q$36,ASSESSMENT!$Q$35,ASSESSMENT!$Q$34,ASSESSMENT!$Q$33,ASSESSMENT!$Q$32,ASSESSMENT!$Q$31,ASSESSMENT!$Q$30,ASSESSMENT!$Q$29,ASSESSMENT!$Q$28,ASSESSMENT!$Q$27,ASSESSMENT!$Q$26,ASSESSMENT!$Q$25,ASSESSMENT!$Q$24,ASSESSMENT!$Q$23,ASSESSMENT!$Q$22,ASSESSMENT!$Q$21,ASSESSMENT!$Q$20,ASSESSMENT!$Q$19)</c:f>
              <c:numCache>
                <c:formatCode>General</c:formatCode>
                <c:ptCount val="20"/>
                <c:pt idx="0" formatCode="@">
                  <c:v>2</c:v>
                </c:pt>
                <c:pt idx="1">
                  <c:v>2</c:v>
                </c:pt>
                <c:pt idx="2">
                  <c:v>2</c:v>
                </c:pt>
                <c:pt idx="3">
                  <c:v>0</c:v>
                </c:pt>
                <c:pt idx="4" formatCode="@">
                  <c:v>2</c:v>
                </c:pt>
                <c:pt idx="5">
                  <c:v>0</c:v>
                </c:pt>
                <c:pt idx="6" formatCode="@">
                  <c:v>2</c:v>
                </c:pt>
                <c:pt idx="7">
                  <c:v>0</c:v>
                </c:pt>
                <c:pt idx="8" formatCode="@">
                  <c:v>0</c:v>
                </c:pt>
                <c:pt idx="9" formatCode="@">
                  <c:v>0</c:v>
                </c:pt>
                <c:pt idx="10" formatCode="@">
                  <c:v>0</c:v>
                </c:pt>
                <c:pt idx="11" formatCode="@">
                  <c:v>0</c:v>
                </c:pt>
                <c:pt idx="12">
                  <c:v>2</c:v>
                </c:pt>
                <c:pt idx="13" formatCode="@">
                  <c:v>0</c:v>
                </c:pt>
                <c:pt idx="14" formatCode="@">
                  <c:v>0</c:v>
                </c:pt>
                <c:pt idx="15">
                  <c:v>2</c:v>
                </c:pt>
                <c:pt idx="16" formatCode="@">
                  <c:v>0</c:v>
                </c:pt>
                <c:pt idx="17" formatCode="@">
                  <c:v>0</c:v>
                </c:pt>
                <c:pt idx="18">
                  <c:v>2</c:v>
                </c:pt>
                <c:pt idx="19">
                  <c:v>2</c:v>
                </c:pt>
              </c:numCache>
            </c:numRef>
          </c:val>
          <c:extLst>
            <c:ext xmlns:c16="http://schemas.microsoft.com/office/drawing/2014/chart" uri="{C3380CC4-5D6E-409C-BE32-E72D297353CC}">
              <c16:uniqueId val="{00000001-6AC1-574E-AEA7-C7DCDACC1674}"/>
            </c:ext>
          </c:extLst>
        </c:ser>
        <c:ser>
          <c:idx val="2"/>
          <c:order val="2"/>
          <c:tx>
            <c:v>High</c:v>
          </c:tx>
          <c:spPr>
            <a:solidFill>
              <a:srgbClr val="FF0000"/>
            </a:solidFill>
            <a:ln w="12700" cap="flat">
              <a:noFill/>
              <a:miter lim="400000"/>
            </a:ln>
            <a:effectLst/>
          </c:spPr>
          <c:invertIfNegative val="0"/>
          <c:cat>
            <c:strRef>
              <c:f>ASSESSMENT!$B$20:$B$39</c:f>
              <c:strCache>
                <c:ptCount val="20"/>
                <c:pt idx="0">
                  <c:v>Work Comp Emod Industry Comparison</c:v>
                </c:pt>
                <c:pt idx="1">
                  <c:v>Leadership / Management Awareness of W/C Cost Control Measures.</c:v>
                </c:pt>
                <c:pt idx="2">
                  <c:v>Safety Program</c:v>
                </c:pt>
                <c:pt idx="3">
                  <c:v>Return to Work Initiatives</c:v>
                </c:pt>
                <c:pt idx="4">
                  <c:v>Injury Triage</c:v>
                </c:pt>
                <c:pt idx="5">
                  <c:v>Mitigation Systems in Place</c:v>
                </c:pt>
                <c:pt idx="6">
                  <c:v>Injury process and Standards</c:v>
                </c:pt>
                <c:pt idx="7">
                  <c:v>Negligent Entrustment Mitigation</c:v>
                </c:pt>
                <c:pt idx="8">
                  <c:v>Prevention Documentation</c:v>
                </c:pt>
                <c:pt idx="9">
                  <c:v>Accident Repetitiveness</c:v>
                </c:pt>
                <c:pt idx="10">
                  <c:v>Safety Communications</c:v>
                </c:pt>
                <c:pt idx="11">
                  <c:v>3rd Party Safety</c:v>
                </c:pt>
                <c:pt idx="12">
                  <c:v>Drug Free Workplace</c:v>
                </c:pt>
                <c:pt idx="13">
                  <c:v>Maximize EMod to Best in Class</c:v>
                </c:pt>
                <c:pt idx="14">
                  <c:v>Proper Employee Classification</c:v>
                </c:pt>
                <c:pt idx="15">
                  <c:v>Proactive Claim Management</c:v>
                </c:pt>
                <c:pt idx="16">
                  <c:v>Employee Health Insurance</c:v>
                </c:pt>
                <c:pt idx="17">
                  <c:v>Employee Health Clarity</c:v>
                </c:pt>
                <c:pt idx="18">
                  <c:v>Healthy Workplace</c:v>
                </c:pt>
                <c:pt idx="19">
                  <c:v>Blood Borne Pathogens</c:v>
                </c:pt>
              </c:strCache>
            </c:strRef>
          </c:cat>
          <c:val>
            <c:numRef>
              <c:f>(ASSESSMENT!$R$38,ASSESSMENT!$R$37,ASSESSMENT!$R$36,ASSESSMENT!$R$35,ASSESSMENT!$R$34,ASSESSMENT!$R$33,ASSESSMENT!$R$32,ASSESSMENT!$R$31,ASSESSMENT!$R$30,ASSESSMENT!$R$29,ASSESSMENT!$R$28,ASSESSMENT!$R$27,ASSESSMENT!$R$26,ASSESSMENT!$R$25,ASSESSMENT!$R$24,ASSESSMENT!$R$23,ASSESSMENT!$R$22,ASSESSMENT!$R$21,ASSESSMENT!$R$20,ASSESSMENT!$R$19)</c:f>
              <c:numCache>
                <c:formatCode>@</c:formatCode>
                <c:ptCount val="20"/>
                <c:pt idx="0">
                  <c:v>0</c:v>
                </c:pt>
                <c:pt idx="1">
                  <c:v>0</c:v>
                </c:pt>
                <c:pt idx="2">
                  <c:v>0</c:v>
                </c:pt>
                <c:pt idx="3">
                  <c:v>1</c:v>
                </c:pt>
                <c:pt idx="4" formatCode="General">
                  <c:v>0</c:v>
                </c:pt>
                <c:pt idx="5">
                  <c:v>0</c:v>
                </c:pt>
                <c:pt idx="6">
                  <c:v>0</c:v>
                </c:pt>
                <c:pt idx="7">
                  <c:v>0</c:v>
                </c:pt>
                <c:pt idx="8">
                  <c:v>0</c:v>
                </c:pt>
                <c:pt idx="9">
                  <c:v>0</c:v>
                </c:pt>
                <c:pt idx="10">
                  <c:v>0</c:v>
                </c:pt>
                <c:pt idx="11" formatCode="General">
                  <c:v>1</c:v>
                </c:pt>
                <c:pt idx="12">
                  <c:v>0</c:v>
                </c:pt>
                <c:pt idx="13">
                  <c:v>0</c:v>
                </c:pt>
                <c:pt idx="14">
                  <c:v>0</c:v>
                </c:pt>
                <c:pt idx="15">
                  <c:v>0</c:v>
                </c:pt>
                <c:pt idx="16">
                  <c:v>0</c:v>
                </c:pt>
                <c:pt idx="17" formatCode="General">
                  <c:v>1</c:v>
                </c:pt>
                <c:pt idx="18">
                  <c:v>0</c:v>
                </c:pt>
                <c:pt idx="19">
                  <c:v>0</c:v>
                </c:pt>
              </c:numCache>
            </c:numRef>
          </c:val>
          <c:extLst>
            <c:ext xmlns:c16="http://schemas.microsoft.com/office/drawing/2014/chart" uri="{C3380CC4-5D6E-409C-BE32-E72D297353CC}">
              <c16:uniqueId val="{00000002-6AC1-574E-AEA7-C7DCDACC1674}"/>
            </c:ext>
          </c:extLst>
        </c:ser>
        <c:dLbls>
          <c:showLegendKey val="0"/>
          <c:showVal val="0"/>
          <c:showCatName val="0"/>
          <c:showSerName val="0"/>
          <c:showPercent val="0"/>
          <c:showBubbleSize val="0"/>
        </c:dLbls>
        <c:gapWidth val="150"/>
        <c:overlap val="100"/>
        <c:axId val="2094734552"/>
        <c:axId val="2094734553"/>
      </c:barChart>
      <c:catAx>
        <c:axId val="2094734552"/>
        <c:scaling>
          <c:orientation val="maxMin"/>
        </c:scaling>
        <c:delete val="0"/>
        <c:axPos val="l"/>
        <c:numFmt formatCode="General" sourceLinked="1"/>
        <c:majorTickMark val="out"/>
        <c:minorTickMark val="none"/>
        <c:tickLblPos val="nextTo"/>
        <c:spPr>
          <a:ln w="12700" cap="flat">
            <a:solidFill>
              <a:srgbClr val="888888"/>
            </a:solidFill>
            <a:prstDash val="solid"/>
            <a:round/>
          </a:ln>
        </c:spPr>
        <c:txPr>
          <a:bodyPr rot="0"/>
          <a:lstStyle/>
          <a:p>
            <a:pPr>
              <a:defRPr sz="1200" b="0" i="0" u="none" strike="noStrike">
                <a:solidFill>
                  <a:srgbClr val="000000"/>
                </a:solidFill>
                <a:latin typeface="Helvetica"/>
              </a:defRPr>
            </a:pPr>
            <a:endParaRPr lang="en-US"/>
          </a:p>
        </c:txPr>
        <c:crossAx val="2094734553"/>
        <c:crosses val="autoZero"/>
        <c:auto val="1"/>
        <c:lblAlgn val="ctr"/>
        <c:lblOffset val="100"/>
        <c:noMultiLvlLbl val="1"/>
      </c:catAx>
      <c:valAx>
        <c:axId val="2094734553"/>
        <c:scaling>
          <c:orientation val="minMax"/>
          <c:max val="3"/>
        </c:scaling>
        <c:delete val="0"/>
        <c:axPos val="t"/>
        <c:majorGridlines>
          <c:spPr>
            <a:ln w="12700" cap="flat">
              <a:solidFill>
                <a:srgbClr val="888888"/>
              </a:solidFill>
              <a:prstDash val="solid"/>
              <a:round/>
            </a:ln>
          </c:spPr>
        </c:majorGridlines>
        <c:numFmt formatCode="@" sourceLinked="1"/>
        <c:majorTickMark val="out"/>
        <c:minorTickMark val="none"/>
        <c:tickLblPos val="high"/>
        <c:spPr>
          <a:ln w="12700" cap="flat">
            <a:solidFill>
              <a:srgbClr val="888888"/>
            </a:solidFill>
            <a:prstDash val="solid"/>
            <a:round/>
          </a:ln>
        </c:spPr>
        <c:txPr>
          <a:bodyPr rot="0"/>
          <a:lstStyle/>
          <a:p>
            <a:pPr>
              <a:defRPr sz="1000" b="0" i="0" u="none" strike="noStrike">
                <a:solidFill>
                  <a:srgbClr val="000000"/>
                </a:solidFill>
                <a:latin typeface="Helvetica"/>
              </a:defRPr>
            </a:pPr>
            <a:endParaRPr lang="en-US"/>
          </a:p>
        </c:txPr>
        <c:crossAx val="2094734552"/>
        <c:crosses val="autoZero"/>
        <c:crossBetween val="between"/>
        <c:majorUnit val="0.75"/>
        <c:minorUnit val="0.375"/>
      </c:valAx>
      <c:spPr>
        <a:solidFill>
          <a:srgbClr val="FFFFFF"/>
        </a:solidFill>
        <a:ln w="12700" cap="flat">
          <a:noFill/>
          <a:miter lim="400000"/>
        </a:ln>
        <a:effectLst/>
      </c:spPr>
    </c:plotArea>
    <c:plotVisOnly val="1"/>
    <c:dispBlanksAs val="gap"/>
    <c:showDLblsOverMax val="1"/>
  </c:chart>
  <c:spPr>
    <a:solidFill>
      <a:srgbClr val="FFFFFF"/>
    </a:solidFill>
    <a:ln w="12700" cap="flat">
      <a:solidFill>
        <a:srgbClr val="888888"/>
      </a:solidFill>
      <a:prstDash val="solid"/>
      <a:round/>
    </a:ln>
    <a:effec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800" b="1" i="0" u="none" strike="noStrike">
                <a:solidFill>
                  <a:srgbClr val="000000"/>
                </a:solidFill>
                <a:latin typeface="Helvetica"/>
              </a:defRPr>
            </a:pPr>
            <a:r>
              <a:rPr lang="en-US" sz="1800" b="1" i="0" u="none" strike="noStrike">
                <a:solidFill>
                  <a:srgbClr val="000000"/>
                </a:solidFill>
                <a:latin typeface="Helvetica"/>
              </a:rPr>
              <a:t>HR</a:t>
            </a:r>
          </a:p>
        </c:rich>
      </c:tx>
      <c:layout>
        <c:manualLayout>
          <c:xMode val="edge"/>
          <c:yMode val="edge"/>
          <c:x val="0.48635"/>
          <c:y val="0"/>
          <c:w val="2.73003E-2"/>
          <c:h val="9.7973299999999999E-2"/>
        </c:manualLayout>
      </c:layout>
      <c:overlay val="1"/>
      <c:spPr>
        <a:noFill/>
        <a:effectLst/>
      </c:spPr>
    </c:title>
    <c:autoTitleDeleted val="0"/>
    <c:plotArea>
      <c:layout>
        <c:manualLayout>
          <c:layoutTarget val="inner"/>
          <c:xMode val="edge"/>
          <c:yMode val="edge"/>
          <c:x val="0.24590500000000001"/>
          <c:y val="9.7973299999999999E-2"/>
          <c:w val="0.74909499999999996"/>
          <c:h val="0.83765800000000001"/>
        </c:manualLayout>
      </c:layout>
      <c:barChart>
        <c:barDir val="bar"/>
        <c:grouping val="stacked"/>
        <c:varyColors val="0"/>
        <c:ser>
          <c:idx val="0"/>
          <c:order val="0"/>
          <c:tx>
            <c:v>Low</c:v>
          </c:tx>
          <c:spPr>
            <a:solidFill>
              <a:srgbClr val="008000"/>
            </a:solidFill>
            <a:ln w="12700" cap="flat">
              <a:noFill/>
              <a:miter lim="400000"/>
            </a:ln>
            <a:effectLst/>
          </c:spPr>
          <c:invertIfNegative val="0"/>
          <c:cat>
            <c:strRef>
              <c:f>(ASSESSMENT!$B$54,ASSESSMENT!$B$53,ASSESSMENT!$B$52,ASSESSMENT!$B$51,ASSESSMENT!$B$50,ASSESSMENT!$B$49,ASSESSMENT!$B$48,ASSESSMENT!$B$47,ASSESSMENT!$B$46,ASSESSMENT!$B$45,ASSESSMENT!$B$44,ASSESSMENT!$B$43)</c:f>
              <c:strCache>
                <c:ptCount val="12"/>
                <c:pt idx="0">
                  <c:v>Labor Organization</c:v>
                </c:pt>
                <c:pt idx="1">
                  <c:v>Workplace Violence</c:v>
                </c:pt>
                <c:pt idx="2">
                  <c:v>ADA, FMLA, Workers Comp Leave Mgmt</c:v>
                </c:pt>
                <c:pt idx="3">
                  <c:v>I-9 Compliance</c:v>
                </c:pt>
                <c:pt idx="4">
                  <c:v>Healthcare Compliance</c:v>
                </c:pt>
                <c:pt idx="5">
                  <c:v>Performance Management</c:v>
                </c:pt>
                <c:pt idx="6">
                  <c:v>Discipline</c:v>
                </c:pt>
                <c:pt idx="7">
                  <c:v>Termination</c:v>
                </c:pt>
                <c:pt idx="8">
                  <c:v>Hiring</c:v>
                </c:pt>
                <c:pt idx="9">
                  <c:v>Sexual Harassment</c:v>
                </c:pt>
                <c:pt idx="10">
                  <c:v>ADA</c:v>
                </c:pt>
                <c:pt idx="11">
                  <c:v>EEOC</c:v>
                </c:pt>
              </c:strCache>
            </c:strRef>
          </c:cat>
          <c:val>
            <c:numRef>
              <c:f>(ASSESSMENT!$P$51,ASSESSMENT!$P$50,ASSESSMENT!$P$49,ASSESSMENT!$P$48,ASSESSMENT!$P$47,ASSESSMENT!$P$46,ASSESSMENT!$P$45,ASSESSMENT!$P$44,ASSESSMENT!$P$43,ASSESSMENT!$P$42,ASSESSMENT!$P$41,ASSESSMENT!$P$40)</c:f>
              <c:numCache>
                <c:formatCode>@</c:formatCode>
                <c:ptCount val="12"/>
                <c:pt idx="0">
                  <c:v>0</c:v>
                </c:pt>
                <c:pt idx="1">
                  <c:v>0</c:v>
                </c:pt>
                <c:pt idx="2">
                  <c:v>0</c:v>
                </c:pt>
                <c:pt idx="3">
                  <c:v>0</c:v>
                </c:pt>
                <c:pt idx="4">
                  <c:v>0</c:v>
                </c:pt>
                <c:pt idx="5" formatCode="General">
                  <c:v>3</c:v>
                </c:pt>
                <c:pt idx="6">
                  <c:v>0</c:v>
                </c:pt>
                <c:pt idx="7">
                  <c:v>0</c:v>
                </c:pt>
                <c:pt idx="8">
                  <c:v>0</c:v>
                </c:pt>
                <c:pt idx="9">
                  <c:v>0</c:v>
                </c:pt>
                <c:pt idx="10">
                  <c:v>0</c:v>
                </c:pt>
                <c:pt idx="11" formatCode="General">
                  <c:v>3</c:v>
                </c:pt>
              </c:numCache>
            </c:numRef>
          </c:val>
          <c:extLst>
            <c:ext xmlns:c16="http://schemas.microsoft.com/office/drawing/2014/chart" uri="{C3380CC4-5D6E-409C-BE32-E72D297353CC}">
              <c16:uniqueId val="{00000000-E79B-BB43-92BF-BBD92B3D44BA}"/>
            </c:ext>
          </c:extLst>
        </c:ser>
        <c:ser>
          <c:idx val="1"/>
          <c:order val="1"/>
          <c:tx>
            <c:v>Medium</c:v>
          </c:tx>
          <c:spPr>
            <a:solidFill>
              <a:srgbClr val="FFFF00"/>
            </a:solidFill>
            <a:ln w="12700" cap="flat">
              <a:noFill/>
              <a:miter lim="400000"/>
            </a:ln>
            <a:effectLst/>
          </c:spPr>
          <c:invertIfNegative val="0"/>
          <c:cat>
            <c:strRef>
              <c:f>(ASSESSMENT!$B$54,ASSESSMENT!$B$53,ASSESSMENT!$B$52,ASSESSMENT!$B$51,ASSESSMENT!$B$50,ASSESSMENT!$B$49,ASSESSMENT!$B$48,ASSESSMENT!$B$47,ASSESSMENT!$B$46,ASSESSMENT!$B$45,ASSESSMENT!$B$44,ASSESSMENT!$B$43)</c:f>
              <c:strCache>
                <c:ptCount val="12"/>
                <c:pt idx="0">
                  <c:v>Labor Organization</c:v>
                </c:pt>
                <c:pt idx="1">
                  <c:v>Workplace Violence</c:v>
                </c:pt>
                <c:pt idx="2">
                  <c:v>ADA, FMLA, Workers Comp Leave Mgmt</c:v>
                </c:pt>
                <c:pt idx="3">
                  <c:v>I-9 Compliance</c:v>
                </c:pt>
                <c:pt idx="4">
                  <c:v>Healthcare Compliance</c:v>
                </c:pt>
                <c:pt idx="5">
                  <c:v>Performance Management</c:v>
                </c:pt>
                <c:pt idx="6">
                  <c:v>Discipline</c:v>
                </c:pt>
                <c:pt idx="7">
                  <c:v>Termination</c:v>
                </c:pt>
                <c:pt idx="8">
                  <c:v>Hiring</c:v>
                </c:pt>
                <c:pt idx="9">
                  <c:v>Sexual Harassment</c:v>
                </c:pt>
                <c:pt idx="10">
                  <c:v>ADA</c:v>
                </c:pt>
                <c:pt idx="11">
                  <c:v>EEOC</c:v>
                </c:pt>
              </c:strCache>
            </c:strRef>
          </c:cat>
          <c:val>
            <c:numRef>
              <c:f>(ASSESSMENT!$Q$51,ASSESSMENT!$Q$50,ASSESSMENT!$Q$49,ASSESSMENT!$Q$48,ASSESSMENT!$Q$47,ASSESSMENT!$Q$46,ASSESSMENT!$Q$45,ASSESSMENT!$Q$44,ASSESSMENT!$Q$43,ASSESSMENT!$Q$42,ASSESSMENT!$Q$41,ASSESSMENT!$Q$40)</c:f>
              <c:numCache>
                <c:formatCode>General</c:formatCode>
                <c:ptCount val="12"/>
                <c:pt idx="0" formatCode="@">
                  <c:v>0</c:v>
                </c:pt>
                <c:pt idx="1">
                  <c:v>2</c:v>
                </c:pt>
                <c:pt idx="2">
                  <c:v>2</c:v>
                </c:pt>
                <c:pt idx="3" formatCode="@">
                  <c:v>0</c:v>
                </c:pt>
                <c:pt idx="4">
                  <c:v>2</c:v>
                </c:pt>
                <c:pt idx="5" formatCode="@">
                  <c:v>0</c:v>
                </c:pt>
                <c:pt idx="6">
                  <c:v>2</c:v>
                </c:pt>
                <c:pt idx="7">
                  <c:v>2</c:v>
                </c:pt>
                <c:pt idx="8" formatCode="@">
                  <c:v>0</c:v>
                </c:pt>
                <c:pt idx="9">
                  <c:v>2</c:v>
                </c:pt>
                <c:pt idx="10">
                  <c:v>2</c:v>
                </c:pt>
                <c:pt idx="11" formatCode="@">
                  <c:v>0</c:v>
                </c:pt>
              </c:numCache>
            </c:numRef>
          </c:val>
          <c:extLst>
            <c:ext xmlns:c16="http://schemas.microsoft.com/office/drawing/2014/chart" uri="{C3380CC4-5D6E-409C-BE32-E72D297353CC}">
              <c16:uniqueId val="{00000001-E79B-BB43-92BF-BBD92B3D44BA}"/>
            </c:ext>
          </c:extLst>
        </c:ser>
        <c:ser>
          <c:idx val="2"/>
          <c:order val="2"/>
          <c:tx>
            <c:v>High</c:v>
          </c:tx>
          <c:spPr>
            <a:solidFill>
              <a:srgbClr val="FF0000"/>
            </a:solidFill>
            <a:ln w="12700" cap="flat">
              <a:noFill/>
              <a:miter lim="400000"/>
            </a:ln>
            <a:effectLst/>
          </c:spPr>
          <c:invertIfNegative val="0"/>
          <c:cat>
            <c:strRef>
              <c:f>(ASSESSMENT!$B$54,ASSESSMENT!$B$53,ASSESSMENT!$B$52,ASSESSMENT!$B$51,ASSESSMENT!$B$50,ASSESSMENT!$B$49,ASSESSMENT!$B$48,ASSESSMENT!$B$47,ASSESSMENT!$B$46,ASSESSMENT!$B$45,ASSESSMENT!$B$44,ASSESSMENT!$B$43)</c:f>
              <c:strCache>
                <c:ptCount val="12"/>
                <c:pt idx="0">
                  <c:v>Labor Organization</c:v>
                </c:pt>
                <c:pt idx="1">
                  <c:v>Workplace Violence</c:v>
                </c:pt>
                <c:pt idx="2">
                  <c:v>ADA, FMLA, Workers Comp Leave Mgmt</c:v>
                </c:pt>
                <c:pt idx="3">
                  <c:v>I-9 Compliance</c:v>
                </c:pt>
                <c:pt idx="4">
                  <c:v>Healthcare Compliance</c:v>
                </c:pt>
                <c:pt idx="5">
                  <c:v>Performance Management</c:v>
                </c:pt>
                <c:pt idx="6">
                  <c:v>Discipline</c:v>
                </c:pt>
                <c:pt idx="7">
                  <c:v>Termination</c:v>
                </c:pt>
                <c:pt idx="8">
                  <c:v>Hiring</c:v>
                </c:pt>
                <c:pt idx="9">
                  <c:v>Sexual Harassment</c:v>
                </c:pt>
                <c:pt idx="10">
                  <c:v>ADA</c:v>
                </c:pt>
                <c:pt idx="11">
                  <c:v>EEOC</c:v>
                </c:pt>
              </c:strCache>
            </c:strRef>
          </c:cat>
          <c:val>
            <c:numRef>
              <c:f>(ASSESSMENT!$R$51,ASSESSMENT!$R$50,ASSESSMENT!$R$49,ASSESSMENT!$R$48,ASSESSMENT!$R$47,ASSESSMENT!$R$46,ASSESSMENT!$R$45,ASSESSMENT!$R$44,ASSESSMENT!$R$43,ASSESSMENT!$R$42,ASSESSMENT!$R$41,ASSESSMENT!$R$40)</c:f>
              <c:numCache>
                <c:formatCode>@</c:formatCode>
                <c:ptCount val="12"/>
                <c:pt idx="0" formatCode="General">
                  <c:v>1</c:v>
                </c:pt>
                <c:pt idx="1">
                  <c:v>0</c:v>
                </c:pt>
                <c:pt idx="2">
                  <c:v>0</c:v>
                </c:pt>
                <c:pt idx="3" formatCode="General">
                  <c:v>1</c:v>
                </c:pt>
                <c:pt idx="4">
                  <c:v>0</c:v>
                </c:pt>
                <c:pt idx="5">
                  <c:v>0</c:v>
                </c:pt>
                <c:pt idx="6">
                  <c:v>0</c:v>
                </c:pt>
                <c:pt idx="7">
                  <c:v>0</c:v>
                </c:pt>
                <c:pt idx="8" formatCode="General">
                  <c:v>1</c:v>
                </c:pt>
                <c:pt idx="9">
                  <c:v>0</c:v>
                </c:pt>
                <c:pt idx="10">
                  <c:v>0</c:v>
                </c:pt>
                <c:pt idx="11">
                  <c:v>0</c:v>
                </c:pt>
              </c:numCache>
            </c:numRef>
          </c:val>
          <c:extLst>
            <c:ext xmlns:c16="http://schemas.microsoft.com/office/drawing/2014/chart" uri="{C3380CC4-5D6E-409C-BE32-E72D297353CC}">
              <c16:uniqueId val="{00000002-E79B-BB43-92BF-BBD92B3D44BA}"/>
            </c:ext>
          </c:extLst>
        </c:ser>
        <c:dLbls>
          <c:showLegendKey val="0"/>
          <c:showVal val="0"/>
          <c:showCatName val="0"/>
          <c:showSerName val="0"/>
          <c:showPercent val="0"/>
          <c:showBubbleSize val="0"/>
        </c:dLbls>
        <c:gapWidth val="150"/>
        <c:overlap val="100"/>
        <c:axId val="2094734552"/>
        <c:axId val="2094734553"/>
      </c:barChart>
      <c:catAx>
        <c:axId val="2094734552"/>
        <c:scaling>
          <c:orientation val="maxMin"/>
        </c:scaling>
        <c:delete val="0"/>
        <c:axPos val="l"/>
        <c:numFmt formatCode="General" sourceLinked="1"/>
        <c:majorTickMark val="out"/>
        <c:minorTickMark val="none"/>
        <c:tickLblPos val="nextTo"/>
        <c:spPr>
          <a:ln w="12700" cap="flat">
            <a:solidFill>
              <a:srgbClr val="888888"/>
            </a:solidFill>
            <a:prstDash val="solid"/>
            <a:round/>
          </a:ln>
        </c:spPr>
        <c:txPr>
          <a:bodyPr rot="0"/>
          <a:lstStyle/>
          <a:p>
            <a:pPr>
              <a:defRPr sz="1200" b="0" i="0" u="none" strike="noStrike">
                <a:solidFill>
                  <a:srgbClr val="000000"/>
                </a:solidFill>
                <a:latin typeface="Helvetica"/>
              </a:defRPr>
            </a:pPr>
            <a:endParaRPr lang="en-US"/>
          </a:p>
        </c:txPr>
        <c:crossAx val="2094734553"/>
        <c:crosses val="autoZero"/>
        <c:auto val="1"/>
        <c:lblAlgn val="ctr"/>
        <c:lblOffset val="100"/>
        <c:noMultiLvlLbl val="1"/>
      </c:catAx>
      <c:valAx>
        <c:axId val="2094734553"/>
        <c:scaling>
          <c:orientation val="minMax"/>
          <c:max val="3"/>
        </c:scaling>
        <c:delete val="0"/>
        <c:axPos val="t"/>
        <c:majorGridlines>
          <c:spPr>
            <a:ln w="12700" cap="flat">
              <a:solidFill>
                <a:srgbClr val="888888"/>
              </a:solidFill>
              <a:prstDash val="solid"/>
              <a:round/>
            </a:ln>
          </c:spPr>
        </c:majorGridlines>
        <c:numFmt formatCode="@" sourceLinked="1"/>
        <c:majorTickMark val="out"/>
        <c:minorTickMark val="none"/>
        <c:tickLblPos val="high"/>
        <c:spPr>
          <a:ln w="12700" cap="flat">
            <a:solidFill>
              <a:srgbClr val="888888"/>
            </a:solidFill>
            <a:prstDash val="solid"/>
            <a:round/>
          </a:ln>
        </c:spPr>
        <c:txPr>
          <a:bodyPr rot="0"/>
          <a:lstStyle/>
          <a:p>
            <a:pPr>
              <a:defRPr sz="1000" b="0" i="0" u="none" strike="noStrike">
                <a:solidFill>
                  <a:srgbClr val="000000"/>
                </a:solidFill>
                <a:latin typeface="Helvetica"/>
              </a:defRPr>
            </a:pPr>
            <a:endParaRPr lang="en-US"/>
          </a:p>
        </c:txPr>
        <c:crossAx val="2094734552"/>
        <c:crosses val="autoZero"/>
        <c:crossBetween val="between"/>
        <c:majorUnit val="0.75"/>
        <c:minorUnit val="0.375"/>
      </c:valAx>
      <c:spPr>
        <a:solidFill>
          <a:srgbClr val="FFFFFF"/>
        </a:solidFill>
        <a:ln w="12700" cap="flat">
          <a:noFill/>
          <a:miter lim="400000"/>
        </a:ln>
        <a:effectLst/>
      </c:spPr>
    </c:plotArea>
    <c:plotVisOnly val="1"/>
    <c:dispBlanksAs val="gap"/>
    <c:showDLblsOverMax val="1"/>
  </c:chart>
  <c:spPr>
    <a:solidFill>
      <a:srgbClr val="FFFFFF"/>
    </a:solidFill>
    <a:ln w="12700" cap="flat">
      <a:solidFill>
        <a:srgbClr val="888888"/>
      </a:solidFill>
      <a:prstDash val="solid"/>
      <a:round/>
    </a:ln>
    <a:effec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800" b="1" i="0" u="none" strike="noStrike">
                <a:solidFill>
                  <a:srgbClr val="000000"/>
                </a:solidFill>
                <a:latin typeface="Helvetica"/>
              </a:defRPr>
            </a:pPr>
            <a:r>
              <a:rPr lang="en-US" sz="1800" b="1" i="0" u="none" strike="noStrike">
                <a:solidFill>
                  <a:srgbClr val="000000"/>
                </a:solidFill>
                <a:latin typeface="Helvetica"/>
              </a:rPr>
              <a:t>Contractual Risk Tranfer</a:t>
            </a:r>
          </a:p>
        </c:rich>
      </c:tx>
      <c:layout>
        <c:manualLayout>
          <c:xMode val="edge"/>
          <c:yMode val="edge"/>
          <c:x val="0.37349300000000002"/>
          <c:y val="0"/>
          <c:w val="0.25301400000000002"/>
          <c:h val="0.10088"/>
        </c:manualLayout>
      </c:layout>
      <c:overlay val="1"/>
      <c:spPr>
        <a:noFill/>
        <a:effectLst/>
      </c:spPr>
    </c:title>
    <c:autoTitleDeleted val="0"/>
    <c:plotArea>
      <c:layout>
        <c:manualLayout>
          <c:layoutTarget val="inner"/>
          <c:xMode val="edge"/>
          <c:yMode val="edge"/>
          <c:x val="0.20135900000000001"/>
          <c:y val="0.10088"/>
          <c:w val="0.79364100000000004"/>
          <c:h val="0.83321299999999998"/>
        </c:manualLayout>
      </c:layout>
      <c:barChart>
        <c:barDir val="bar"/>
        <c:grouping val="stacked"/>
        <c:varyColors val="0"/>
        <c:ser>
          <c:idx val="0"/>
          <c:order val="0"/>
          <c:tx>
            <c:v>Low</c:v>
          </c:tx>
          <c:spPr>
            <a:solidFill>
              <a:srgbClr val="FF0000"/>
            </a:solidFill>
            <a:ln w="12700" cap="flat">
              <a:noFill/>
              <a:miter lim="400000"/>
            </a:ln>
            <a:effectLst/>
          </c:spPr>
          <c:invertIfNegative val="0"/>
          <c:cat>
            <c:strRef>
              <c:f>(ASSESSMENT!$B$61,ASSESSMENT!$B$60,ASSESSMENT!$B$59)</c:f>
              <c:strCache>
                <c:ptCount val="3"/>
                <c:pt idx="0">
                  <c:v>Contract Compliance</c:v>
                </c:pt>
                <c:pt idx="1">
                  <c:v>3rd Party Agreements reviewed for risk</c:v>
                </c:pt>
                <c:pt idx="2">
                  <c:v>Contracts Reviewed for Risk</c:v>
                </c:pt>
              </c:strCache>
            </c:strRef>
          </c:cat>
          <c:val>
            <c:numRef>
              <c:f>(ASSESSMENT!$R$60,ASSESSMENT!$R$59,ASSESSMENT!$R$58)</c:f>
              <c:numCache>
                <c:formatCode>@</c:formatCode>
                <c:ptCount val="3"/>
                <c:pt idx="0" formatCode="General">
                  <c:v>0</c:v>
                </c:pt>
                <c:pt idx="1">
                  <c:v>0</c:v>
                </c:pt>
                <c:pt idx="2">
                  <c:v>0</c:v>
                </c:pt>
              </c:numCache>
            </c:numRef>
          </c:val>
          <c:extLst>
            <c:ext xmlns:c16="http://schemas.microsoft.com/office/drawing/2014/chart" uri="{C3380CC4-5D6E-409C-BE32-E72D297353CC}">
              <c16:uniqueId val="{00000000-1AA1-0C42-A308-A2F05604F03E}"/>
            </c:ext>
          </c:extLst>
        </c:ser>
        <c:ser>
          <c:idx val="1"/>
          <c:order val="1"/>
          <c:tx>
            <c:v>Medium</c:v>
          </c:tx>
          <c:spPr>
            <a:solidFill>
              <a:srgbClr val="FFFF00"/>
            </a:solidFill>
            <a:ln w="12700" cap="flat">
              <a:noFill/>
              <a:miter lim="400000"/>
            </a:ln>
            <a:effectLst/>
          </c:spPr>
          <c:invertIfNegative val="0"/>
          <c:cat>
            <c:strRef>
              <c:f>(ASSESSMENT!$B$61,ASSESSMENT!$B$60,ASSESSMENT!$B$59)</c:f>
              <c:strCache>
                <c:ptCount val="3"/>
                <c:pt idx="0">
                  <c:v>Contract Compliance</c:v>
                </c:pt>
                <c:pt idx="1">
                  <c:v>3rd Party Agreements reviewed for risk</c:v>
                </c:pt>
                <c:pt idx="2">
                  <c:v>Contracts Reviewed for Risk</c:v>
                </c:pt>
              </c:strCache>
            </c:strRef>
          </c:cat>
          <c:val>
            <c:numRef>
              <c:f>(ASSESSMENT!$Q$60,ASSESSMENT!$Q$59,ASSESSMENT!$Q$58)</c:f>
              <c:numCache>
                <c:formatCode>General</c:formatCode>
                <c:ptCount val="3"/>
                <c:pt idx="0" formatCode="@">
                  <c:v>2</c:v>
                </c:pt>
                <c:pt idx="1">
                  <c:v>0</c:v>
                </c:pt>
                <c:pt idx="2" formatCode="@">
                  <c:v>0</c:v>
                </c:pt>
              </c:numCache>
            </c:numRef>
          </c:val>
          <c:extLst>
            <c:ext xmlns:c16="http://schemas.microsoft.com/office/drawing/2014/chart" uri="{C3380CC4-5D6E-409C-BE32-E72D297353CC}">
              <c16:uniqueId val="{00000001-1AA1-0C42-A308-A2F05604F03E}"/>
            </c:ext>
          </c:extLst>
        </c:ser>
        <c:ser>
          <c:idx val="2"/>
          <c:order val="2"/>
          <c:tx>
            <c:v>High</c:v>
          </c:tx>
          <c:spPr>
            <a:solidFill>
              <a:srgbClr val="008000"/>
            </a:solidFill>
            <a:ln w="12700" cap="flat">
              <a:noFill/>
              <a:miter lim="400000"/>
            </a:ln>
            <a:effectLst/>
          </c:spPr>
          <c:invertIfNegative val="0"/>
          <c:cat>
            <c:strRef>
              <c:f>(ASSESSMENT!$B$61,ASSESSMENT!$B$60,ASSESSMENT!$B$59)</c:f>
              <c:strCache>
                <c:ptCount val="3"/>
                <c:pt idx="0">
                  <c:v>Contract Compliance</c:v>
                </c:pt>
                <c:pt idx="1">
                  <c:v>3rd Party Agreements reviewed for risk</c:v>
                </c:pt>
                <c:pt idx="2">
                  <c:v>Contracts Reviewed for Risk</c:v>
                </c:pt>
              </c:strCache>
            </c:strRef>
          </c:cat>
          <c:val>
            <c:numRef>
              <c:f>(ASSESSMENT!$P$60,ASSESSMENT!$P$59,ASSESSMENT!$P$58)</c:f>
              <c:numCache>
                <c:formatCode>@</c:formatCode>
                <c:ptCount val="3"/>
                <c:pt idx="0">
                  <c:v>0</c:v>
                </c:pt>
                <c:pt idx="1">
                  <c:v>3</c:v>
                </c:pt>
                <c:pt idx="2" formatCode="General">
                  <c:v>3</c:v>
                </c:pt>
              </c:numCache>
            </c:numRef>
          </c:val>
          <c:extLst>
            <c:ext xmlns:c16="http://schemas.microsoft.com/office/drawing/2014/chart" uri="{C3380CC4-5D6E-409C-BE32-E72D297353CC}">
              <c16:uniqueId val="{00000002-1AA1-0C42-A308-A2F05604F03E}"/>
            </c:ext>
          </c:extLst>
        </c:ser>
        <c:dLbls>
          <c:showLegendKey val="0"/>
          <c:showVal val="0"/>
          <c:showCatName val="0"/>
          <c:showSerName val="0"/>
          <c:showPercent val="0"/>
          <c:showBubbleSize val="0"/>
        </c:dLbls>
        <c:gapWidth val="150"/>
        <c:overlap val="100"/>
        <c:axId val="2094734552"/>
        <c:axId val="2094734553"/>
      </c:barChart>
      <c:catAx>
        <c:axId val="2094734552"/>
        <c:scaling>
          <c:orientation val="maxMin"/>
        </c:scaling>
        <c:delete val="0"/>
        <c:axPos val="l"/>
        <c:numFmt formatCode="General" sourceLinked="1"/>
        <c:majorTickMark val="out"/>
        <c:minorTickMark val="none"/>
        <c:tickLblPos val="nextTo"/>
        <c:spPr>
          <a:ln w="12700" cap="flat">
            <a:solidFill>
              <a:srgbClr val="888888"/>
            </a:solidFill>
            <a:prstDash val="solid"/>
            <a:round/>
          </a:ln>
        </c:spPr>
        <c:txPr>
          <a:bodyPr rot="0"/>
          <a:lstStyle/>
          <a:p>
            <a:pPr>
              <a:defRPr sz="1200" b="0" i="0" u="none" strike="noStrike">
                <a:solidFill>
                  <a:srgbClr val="000000"/>
                </a:solidFill>
                <a:latin typeface="Helvetica"/>
              </a:defRPr>
            </a:pPr>
            <a:endParaRPr lang="en-US"/>
          </a:p>
        </c:txPr>
        <c:crossAx val="2094734553"/>
        <c:crosses val="autoZero"/>
        <c:auto val="1"/>
        <c:lblAlgn val="ctr"/>
        <c:lblOffset val="100"/>
        <c:noMultiLvlLbl val="1"/>
      </c:catAx>
      <c:valAx>
        <c:axId val="2094734553"/>
        <c:scaling>
          <c:orientation val="minMax"/>
          <c:max val="3"/>
        </c:scaling>
        <c:delete val="0"/>
        <c:axPos val="t"/>
        <c:majorGridlines>
          <c:spPr>
            <a:ln w="12700" cap="flat">
              <a:solidFill>
                <a:srgbClr val="888888"/>
              </a:solidFill>
              <a:prstDash val="solid"/>
              <a:round/>
            </a:ln>
          </c:spPr>
        </c:majorGridlines>
        <c:numFmt formatCode="General" sourceLinked="1"/>
        <c:majorTickMark val="out"/>
        <c:minorTickMark val="none"/>
        <c:tickLblPos val="high"/>
        <c:spPr>
          <a:ln w="12700" cap="flat">
            <a:solidFill>
              <a:srgbClr val="888888"/>
            </a:solidFill>
            <a:prstDash val="solid"/>
            <a:round/>
          </a:ln>
        </c:spPr>
        <c:txPr>
          <a:bodyPr rot="0"/>
          <a:lstStyle/>
          <a:p>
            <a:pPr>
              <a:defRPr sz="1000" b="0" i="0" u="none" strike="noStrike">
                <a:solidFill>
                  <a:srgbClr val="000000"/>
                </a:solidFill>
                <a:latin typeface="Helvetica"/>
              </a:defRPr>
            </a:pPr>
            <a:endParaRPr lang="en-US"/>
          </a:p>
        </c:txPr>
        <c:crossAx val="2094734552"/>
        <c:crosses val="autoZero"/>
        <c:crossBetween val="between"/>
        <c:majorUnit val="0.75"/>
        <c:minorUnit val="0.375"/>
      </c:valAx>
      <c:spPr>
        <a:solidFill>
          <a:srgbClr val="FFFFFF"/>
        </a:solidFill>
        <a:ln w="12700" cap="flat">
          <a:noFill/>
          <a:miter lim="400000"/>
        </a:ln>
        <a:effectLst/>
      </c:spPr>
    </c:plotArea>
    <c:plotVisOnly val="1"/>
    <c:dispBlanksAs val="gap"/>
    <c:showDLblsOverMax val="1"/>
  </c:chart>
  <c:spPr>
    <a:solidFill>
      <a:srgbClr val="FFFFFF"/>
    </a:solidFill>
    <a:ln w="12700" cap="flat">
      <a:solidFill>
        <a:srgbClr val="888888"/>
      </a:solidFill>
      <a:prstDash val="solid"/>
      <a:round/>
    </a:ln>
    <a:effec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800" b="1" i="0" u="none" strike="noStrike">
                <a:solidFill>
                  <a:srgbClr val="000000"/>
                </a:solidFill>
                <a:latin typeface="Helvetica"/>
              </a:defRPr>
            </a:pPr>
            <a:r>
              <a:rPr lang="en-US" sz="1800" b="1" i="0" u="none" strike="noStrike">
                <a:solidFill>
                  <a:srgbClr val="000000"/>
                </a:solidFill>
                <a:latin typeface="Helvetica"/>
              </a:rPr>
              <a:t>Misc Risks</a:t>
            </a:r>
          </a:p>
        </c:rich>
      </c:tx>
      <c:layout>
        <c:manualLayout>
          <c:xMode val="edge"/>
          <c:yMode val="edge"/>
          <c:x val="0.44369500000000001"/>
          <c:y val="0"/>
          <c:w val="0.11261"/>
          <c:h val="0.102092"/>
        </c:manualLayout>
      </c:layout>
      <c:overlay val="1"/>
      <c:spPr>
        <a:noFill/>
        <a:effectLst/>
      </c:spPr>
    </c:title>
    <c:autoTitleDeleted val="0"/>
    <c:plotArea>
      <c:layout>
        <c:manualLayout>
          <c:layoutTarget val="inner"/>
          <c:xMode val="edge"/>
          <c:yMode val="edge"/>
          <c:x val="0.38438"/>
          <c:y val="0.102092"/>
          <c:w val="0.61062000000000005"/>
          <c:h val="0.83135899999999996"/>
        </c:manualLayout>
      </c:layout>
      <c:barChart>
        <c:barDir val="bar"/>
        <c:grouping val="stacked"/>
        <c:varyColors val="0"/>
        <c:ser>
          <c:idx val="0"/>
          <c:order val="0"/>
          <c:tx>
            <c:v>Low</c:v>
          </c:tx>
          <c:spPr>
            <a:solidFill>
              <a:srgbClr val="008000"/>
            </a:solidFill>
            <a:ln w="12700" cap="flat">
              <a:noFill/>
              <a:miter lim="400000"/>
            </a:ln>
            <a:effectLst/>
          </c:spPr>
          <c:invertIfNegative val="0"/>
          <c:cat>
            <c:strRef>
              <c:f>(ASSESSMENT!$B$74,ASSESSMENT!$B$73,ASSESSMENT!$B$72,ASSESSMENT!$B$71,ASSESSMENT!$B$70,ASSESSMENT!$B$69,ASSESSMENT!$B$68,ASSESSMENT!$B$67,ASSESSMENT!$B$66)</c:f>
              <c:strCache>
                <c:ptCount val="9"/>
                <c:pt idx="0">
                  <c:v>Environmental Risks</c:v>
                </c:pt>
                <c:pt idx="1">
                  <c:v>TALE Coverage</c:v>
                </c:pt>
                <c:pt idx="2">
                  <c:v>Construction Defect</c:v>
                </c:pt>
                <c:pt idx="3">
                  <c:v>Agency Consultant Value Analysis *Only use w/ Prospect</c:v>
                </c:pt>
                <c:pt idx="4">
                  <c:v>Vehicle Change Productivity</c:v>
                </c:pt>
                <c:pt idx="5">
                  <c:v>Frequent Risk Assessment</c:v>
                </c:pt>
                <c:pt idx="6">
                  <c:v>Emerging Risk Awareness</c:v>
                </c:pt>
                <c:pt idx="7">
                  <c:v>Claims Mgmt</c:v>
                </c:pt>
                <c:pt idx="8">
                  <c:v>Certificate Process</c:v>
                </c:pt>
              </c:strCache>
            </c:strRef>
          </c:cat>
          <c:val>
            <c:numRef>
              <c:f>(ASSESSMENT!$P$74,ASSESSMENT!$P$73,ASSESSMENT!$P$72,ASSESSMENT!$P$71,ASSESSMENT!$P$70,ASSESSMENT!$P$69,ASSESSMENT!$P$68,ASSESSMENT!$P$67,ASSESSMENT!$P$66)</c:f>
              <c:numCache>
                <c:formatCode>@</c:formatCode>
                <c:ptCount val="9"/>
                <c:pt idx="0">
                  <c:v>0</c:v>
                </c:pt>
                <c:pt idx="1">
                  <c:v>0</c:v>
                </c:pt>
                <c:pt idx="2">
                  <c:v>0</c:v>
                </c:pt>
                <c:pt idx="3">
                  <c:v>0</c:v>
                </c:pt>
                <c:pt idx="4">
                  <c:v>0</c:v>
                </c:pt>
                <c:pt idx="5">
                  <c:v>0</c:v>
                </c:pt>
                <c:pt idx="6">
                  <c:v>0</c:v>
                </c:pt>
                <c:pt idx="7">
                  <c:v>0</c:v>
                </c:pt>
                <c:pt idx="8" formatCode="General">
                  <c:v>3</c:v>
                </c:pt>
              </c:numCache>
            </c:numRef>
          </c:val>
          <c:extLst>
            <c:ext xmlns:c16="http://schemas.microsoft.com/office/drawing/2014/chart" uri="{C3380CC4-5D6E-409C-BE32-E72D297353CC}">
              <c16:uniqueId val="{00000000-447D-664E-8A22-5718FC244F4B}"/>
            </c:ext>
          </c:extLst>
        </c:ser>
        <c:ser>
          <c:idx val="1"/>
          <c:order val="1"/>
          <c:tx>
            <c:v>Medium</c:v>
          </c:tx>
          <c:spPr>
            <a:solidFill>
              <a:srgbClr val="FFFF00"/>
            </a:solidFill>
            <a:ln w="12700" cap="flat">
              <a:noFill/>
              <a:miter lim="400000"/>
            </a:ln>
            <a:effectLst/>
          </c:spPr>
          <c:invertIfNegative val="0"/>
          <c:cat>
            <c:strRef>
              <c:f>(ASSESSMENT!$B$74,ASSESSMENT!$B$73,ASSESSMENT!$B$72,ASSESSMENT!$B$71,ASSESSMENT!$B$70,ASSESSMENT!$B$69,ASSESSMENT!$B$68,ASSESSMENT!$B$67,ASSESSMENT!$B$66)</c:f>
              <c:strCache>
                <c:ptCount val="9"/>
                <c:pt idx="0">
                  <c:v>Environmental Risks</c:v>
                </c:pt>
                <c:pt idx="1">
                  <c:v>TALE Coverage</c:v>
                </c:pt>
                <c:pt idx="2">
                  <c:v>Construction Defect</c:v>
                </c:pt>
                <c:pt idx="3">
                  <c:v>Agency Consultant Value Analysis *Only use w/ Prospect</c:v>
                </c:pt>
                <c:pt idx="4">
                  <c:v>Vehicle Change Productivity</c:v>
                </c:pt>
                <c:pt idx="5">
                  <c:v>Frequent Risk Assessment</c:v>
                </c:pt>
                <c:pt idx="6">
                  <c:v>Emerging Risk Awareness</c:v>
                </c:pt>
                <c:pt idx="7">
                  <c:v>Claims Mgmt</c:v>
                </c:pt>
                <c:pt idx="8">
                  <c:v>Certificate Process</c:v>
                </c:pt>
              </c:strCache>
            </c:strRef>
          </c:cat>
          <c:val>
            <c:numRef>
              <c:f>(ASSESSMENT!$Q$74,ASSESSMENT!$Q$73,ASSESSMENT!$Q$72,ASSESSMENT!$Q$71,ASSESSMENT!$Q$70,ASSESSMENT!$Q$69,ASSESSMENT!$Q$68,ASSESSMENT!$Q$67,ASSESSMENT!$Q$66)</c:f>
              <c:numCache>
                <c:formatCode>General</c:formatCode>
                <c:ptCount val="9"/>
                <c:pt idx="0" formatCode="@">
                  <c:v>0</c:v>
                </c:pt>
                <c:pt idx="1">
                  <c:v>2</c:v>
                </c:pt>
                <c:pt idx="2">
                  <c:v>2</c:v>
                </c:pt>
                <c:pt idx="3">
                  <c:v>2</c:v>
                </c:pt>
                <c:pt idx="4" formatCode="@">
                  <c:v>0</c:v>
                </c:pt>
                <c:pt idx="5">
                  <c:v>2</c:v>
                </c:pt>
                <c:pt idx="6">
                  <c:v>2</c:v>
                </c:pt>
                <c:pt idx="7">
                  <c:v>2</c:v>
                </c:pt>
                <c:pt idx="8" formatCode="@">
                  <c:v>0</c:v>
                </c:pt>
              </c:numCache>
            </c:numRef>
          </c:val>
          <c:extLst>
            <c:ext xmlns:c16="http://schemas.microsoft.com/office/drawing/2014/chart" uri="{C3380CC4-5D6E-409C-BE32-E72D297353CC}">
              <c16:uniqueId val="{00000001-447D-664E-8A22-5718FC244F4B}"/>
            </c:ext>
          </c:extLst>
        </c:ser>
        <c:ser>
          <c:idx val="2"/>
          <c:order val="2"/>
          <c:tx>
            <c:v>High</c:v>
          </c:tx>
          <c:spPr>
            <a:solidFill>
              <a:srgbClr val="FF0000"/>
            </a:solidFill>
            <a:ln w="12700" cap="flat">
              <a:noFill/>
              <a:miter lim="400000"/>
            </a:ln>
            <a:effectLst/>
          </c:spPr>
          <c:invertIfNegative val="0"/>
          <c:cat>
            <c:strRef>
              <c:f>(ASSESSMENT!$B$74,ASSESSMENT!$B$73,ASSESSMENT!$B$72,ASSESSMENT!$B$71,ASSESSMENT!$B$70,ASSESSMENT!$B$69,ASSESSMENT!$B$68,ASSESSMENT!$B$67,ASSESSMENT!$B$66)</c:f>
              <c:strCache>
                <c:ptCount val="9"/>
                <c:pt idx="0">
                  <c:v>Environmental Risks</c:v>
                </c:pt>
                <c:pt idx="1">
                  <c:v>TALE Coverage</c:v>
                </c:pt>
                <c:pt idx="2">
                  <c:v>Construction Defect</c:v>
                </c:pt>
                <c:pt idx="3">
                  <c:v>Agency Consultant Value Analysis *Only use w/ Prospect</c:v>
                </c:pt>
                <c:pt idx="4">
                  <c:v>Vehicle Change Productivity</c:v>
                </c:pt>
                <c:pt idx="5">
                  <c:v>Frequent Risk Assessment</c:v>
                </c:pt>
                <c:pt idx="6">
                  <c:v>Emerging Risk Awareness</c:v>
                </c:pt>
                <c:pt idx="7">
                  <c:v>Claims Mgmt</c:v>
                </c:pt>
                <c:pt idx="8">
                  <c:v>Certificate Process</c:v>
                </c:pt>
              </c:strCache>
            </c:strRef>
          </c:cat>
          <c:val>
            <c:numRef>
              <c:f>(ASSESSMENT!$R$74,ASSESSMENT!$R$73,ASSESSMENT!$R$72,ASSESSMENT!$R$71,ASSESSMENT!$R$70,ASSESSMENT!$R$69,ASSESSMENT!$R$68,ASSESSMENT!$R$67,ASSESSMENT!$R$66)</c:f>
              <c:numCache>
                <c:formatCode>@</c:formatCode>
                <c:ptCount val="9"/>
                <c:pt idx="0" formatCode="General">
                  <c:v>1</c:v>
                </c:pt>
                <c:pt idx="1">
                  <c:v>0</c:v>
                </c:pt>
                <c:pt idx="2">
                  <c:v>0</c:v>
                </c:pt>
                <c:pt idx="3">
                  <c:v>0</c:v>
                </c:pt>
                <c:pt idx="4" formatCode="General">
                  <c:v>1</c:v>
                </c:pt>
                <c:pt idx="5">
                  <c:v>0</c:v>
                </c:pt>
                <c:pt idx="6">
                  <c:v>0</c:v>
                </c:pt>
                <c:pt idx="7">
                  <c:v>0</c:v>
                </c:pt>
                <c:pt idx="8">
                  <c:v>0</c:v>
                </c:pt>
              </c:numCache>
            </c:numRef>
          </c:val>
          <c:extLst>
            <c:ext xmlns:c16="http://schemas.microsoft.com/office/drawing/2014/chart" uri="{C3380CC4-5D6E-409C-BE32-E72D297353CC}">
              <c16:uniqueId val="{00000002-447D-664E-8A22-5718FC244F4B}"/>
            </c:ext>
          </c:extLst>
        </c:ser>
        <c:dLbls>
          <c:showLegendKey val="0"/>
          <c:showVal val="0"/>
          <c:showCatName val="0"/>
          <c:showSerName val="0"/>
          <c:showPercent val="0"/>
          <c:showBubbleSize val="0"/>
        </c:dLbls>
        <c:gapWidth val="150"/>
        <c:overlap val="100"/>
        <c:axId val="2094734552"/>
        <c:axId val="2094734553"/>
      </c:barChart>
      <c:catAx>
        <c:axId val="2094734552"/>
        <c:scaling>
          <c:orientation val="maxMin"/>
        </c:scaling>
        <c:delete val="0"/>
        <c:axPos val="l"/>
        <c:numFmt formatCode="General" sourceLinked="1"/>
        <c:majorTickMark val="out"/>
        <c:minorTickMark val="none"/>
        <c:tickLblPos val="nextTo"/>
        <c:spPr>
          <a:ln w="12700" cap="flat">
            <a:solidFill>
              <a:srgbClr val="888888"/>
            </a:solidFill>
            <a:prstDash val="solid"/>
            <a:round/>
          </a:ln>
        </c:spPr>
        <c:txPr>
          <a:bodyPr rot="0"/>
          <a:lstStyle/>
          <a:p>
            <a:pPr>
              <a:defRPr sz="1200" b="0" i="0" u="none" strike="noStrike">
                <a:solidFill>
                  <a:srgbClr val="000000"/>
                </a:solidFill>
                <a:latin typeface="Helvetica"/>
              </a:defRPr>
            </a:pPr>
            <a:endParaRPr lang="en-US"/>
          </a:p>
        </c:txPr>
        <c:crossAx val="2094734553"/>
        <c:crosses val="autoZero"/>
        <c:auto val="1"/>
        <c:lblAlgn val="ctr"/>
        <c:lblOffset val="100"/>
        <c:noMultiLvlLbl val="1"/>
      </c:catAx>
      <c:valAx>
        <c:axId val="2094734553"/>
        <c:scaling>
          <c:orientation val="minMax"/>
          <c:max val="3"/>
        </c:scaling>
        <c:delete val="0"/>
        <c:axPos val="t"/>
        <c:majorGridlines>
          <c:spPr>
            <a:ln w="12700" cap="flat">
              <a:solidFill>
                <a:srgbClr val="888888"/>
              </a:solidFill>
              <a:prstDash val="solid"/>
              <a:round/>
            </a:ln>
          </c:spPr>
        </c:majorGridlines>
        <c:numFmt formatCode="@" sourceLinked="1"/>
        <c:majorTickMark val="out"/>
        <c:minorTickMark val="none"/>
        <c:tickLblPos val="high"/>
        <c:spPr>
          <a:ln w="12700" cap="flat">
            <a:solidFill>
              <a:srgbClr val="888888"/>
            </a:solidFill>
            <a:prstDash val="solid"/>
            <a:round/>
          </a:ln>
        </c:spPr>
        <c:txPr>
          <a:bodyPr rot="0"/>
          <a:lstStyle/>
          <a:p>
            <a:pPr>
              <a:defRPr sz="1000" b="0" i="0" u="none" strike="noStrike">
                <a:solidFill>
                  <a:srgbClr val="000000"/>
                </a:solidFill>
                <a:latin typeface="Helvetica"/>
              </a:defRPr>
            </a:pPr>
            <a:endParaRPr lang="en-US"/>
          </a:p>
        </c:txPr>
        <c:crossAx val="2094734552"/>
        <c:crosses val="autoZero"/>
        <c:crossBetween val="between"/>
        <c:majorUnit val="0.75"/>
        <c:minorUnit val="0.375"/>
      </c:valAx>
      <c:spPr>
        <a:solidFill>
          <a:srgbClr val="FFFFFF"/>
        </a:solidFill>
        <a:ln w="12700" cap="flat">
          <a:noFill/>
          <a:miter lim="400000"/>
        </a:ln>
        <a:effectLst/>
      </c:spPr>
    </c:plotArea>
    <c:plotVisOnly val="1"/>
    <c:dispBlanksAs val="gap"/>
    <c:showDLblsOverMax val="1"/>
  </c:chart>
  <c:spPr>
    <a:solidFill>
      <a:srgbClr val="FFFFFF"/>
    </a:solidFill>
    <a:ln w="12700" cap="flat">
      <a:solidFill>
        <a:srgbClr val="888888"/>
      </a:solidFill>
      <a:prstDash val="solid"/>
      <a:round/>
    </a:ln>
    <a:effec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800" b="1" i="0" u="none" strike="noStrike">
                <a:solidFill>
                  <a:srgbClr val="000000"/>
                </a:solidFill>
                <a:latin typeface="Helvetica"/>
              </a:defRPr>
            </a:pPr>
            <a:r>
              <a:rPr lang="en-US" sz="1800" b="1" i="0" u="none" strike="noStrike">
                <a:solidFill>
                  <a:srgbClr val="000000"/>
                </a:solidFill>
                <a:latin typeface="Helvetica"/>
              </a:rPr>
              <a:t>Surety and Bonding</a:t>
            </a:r>
          </a:p>
        </c:rich>
      </c:tx>
      <c:layout>
        <c:manualLayout>
          <c:xMode val="edge"/>
          <c:yMode val="edge"/>
          <c:x val="0.39652700000000002"/>
          <c:y val="0"/>
          <c:w val="0.20694699999999999"/>
          <c:h val="0.10118000000000001"/>
        </c:manualLayout>
      </c:layout>
      <c:overlay val="1"/>
      <c:spPr>
        <a:noFill/>
        <a:effectLst/>
      </c:spPr>
    </c:title>
    <c:autoTitleDeleted val="0"/>
    <c:plotArea>
      <c:layout>
        <c:manualLayout>
          <c:layoutTarget val="inner"/>
          <c:xMode val="edge"/>
          <c:yMode val="edge"/>
          <c:x val="0.20542199999999999"/>
          <c:y val="0.10118000000000001"/>
          <c:w val="0.789578"/>
          <c:h val="0.83275299999999997"/>
        </c:manualLayout>
      </c:layout>
      <c:barChart>
        <c:barDir val="bar"/>
        <c:grouping val="stacked"/>
        <c:varyColors val="0"/>
        <c:ser>
          <c:idx val="0"/>
          <c:order val="0"/>
          <c:tx>
            <c:v>Low</c:v>
          </c:tx>
          <c:spPr>
            <a:solidFill>
              <a:srgbClr val="008000"/>
            </a:solidFill>
            <a:ln w="12700" cap="flat">
              <a:noFill/>
              <a:miter lim="400000"/>
            </a:ln>
            <a:effectLst/>
          </c:spPr>
          <c:invertIfNegative val="0"/>
          <c:cat>
            <c:strRef>
              <c:f>(ASSESSMENT!$B$85,ASSESSMENT!$B$84,ASSESSMENT!$B$83,ASSESSMENT!$B$82,ASSESSMENT!$B$81,ASSESSMENT!$B$80,ASSESSMENT!$B$79)</c:f>
              <c:strCache>
                <c:ptCount val="7"/>
                <c:pt idx="0">
                  <c:v>Analytics and Data Trending</c:v>
                </c:pt>
                <c:pt idx="1">
                  <c:v>Profit Improvement </c:v>
                </c:pt>
                <c:pt idx="2">
                  <c:v>Carrier Relationship Capital</c:v>
                </c:pt>
                <c:pt idx="3">
                  <c:v>Proactive on Claims</c:v>
                </c:pt>
                <c:pt idx="4">
                  <c:v>Strategic </c:v>
                </c:pt>
                <c:pt idx="5">
                  <c:v>Maximized Bonding Capacity</c:v>
                </c:pt>
                <c:pt idx="6">
                  <c:v>Maximized Credit</c:v>
                </c:pt>
              </c:strCache>
            </c:strRef>
          </c:cat>
          <c:val>
            <c:numRef>
              <c:f>(ASSESSMENT!$P$85,ASSESSMENT!$P$84,ASSESSMENT!$P$83,ASSESSMENT!$P$82,ASSESSMENT!$P$81,ASSESSMENT!$P$80,ASSESSMENT!$P$79)</c:f>
              <c:numCache>
                <c:formatCode>@</c:formatCode>
                <c:ptCount val="7"/>
                <c:pt idx="0" formatCode="General">
                  <c:v>3</c:v>
                </c:pt>
                <c:pt idx="1">
                  <c:v>0</c:v>
                </c:pt>
                <c:pt idx="2">
                  <c:v>0</c:v>
                </c:pt>
                <c:pt idx="3" formatCode="General">
                  <c:v>3</c:v>
                </c:pt>
                <c:pt idx="4">
                  <c:v>0</c:v>
                </c:pt>
                <c:pt idx="5">
                  <c:v>0</c:v>
                </c:pt>
                <c:pt idx="6" formatCode="General">
                  <c:v>3</c:v>
                </c:pt>
              </c:numCache>
            </c:numRef>
          </c:val>
          <c:extLst>
            <c:ext xmlns:c16="http://schemas.microsoft.com/office/drawing/2014/chart" uri="{C3380CC4-5D6E-409C-BE32-E72D297353CC}">
              <c16:uniqueId val="{00000000-EB53-B242-A481-A0600D3245F4}"/>
            </c:ext>
          </c:extLst>
        </c:ser>
        <c:ser>
          <c:idx val="1"/>
          <c:order val="1"/>
          <c:tx>
            <c:v>Medium</c:v>
          </c:tx>
          <c:spPr>
            <a:solidFill>
              <a:srgbClr val="FFFF00"/>
            </a:solidFill>
            <a:ln w="12700" cap="flat">
              <a:noFill/>
              <a:miter lim="400000"/>
            </a:ln>
            <a:effectLst/>
          </c:spPr>
          <c:invertIfNegative val="0"/>
          <c:cat>
            <c:strRef>
              <c:f>(ASSESSMENT!$B$85,ASSESSMENT!$B$84,ASSESSMENT!$B$83,ASSESSMENT!$B$82,ASSESSMENT!$B$81,ASSESSMENT!$B$80,ASSESSMENT!$B$79)</c:f>
              <c:strCache>
                <c:ptCount val="7"/>
                <c:pt idx="0">
                  <c:v>Analytics and Data Trending</c:v>
                </c:pt>
                <c:pt idx="1">
                  <c:v>Profit Improvement </c:v>
                </c:pt>
                <c:pt idx="2">
                  <c:v>Carrier Relationship Capital</c:v>
                </c:pt>
                <c:pt idx="3">
                  <c:v>Proactive on Claims</c:v>
                </c:pt>
                <c:pt idx="4">
                  <c:v>Strategic </c:v>
                </c:pt>
                <c:pt idx="5">
                  <c:v>Maximized Bonding Capacity</c:v>
                </c:pt>
                <c:pt idx="6">
                  <c:v>Maximized Credit</c:v>
                </c:pt>
              </c:strCache>
            </c:strRef>
          </c:cat>
          <c:val>
            <c:numRef>
              <c:f>(ASSESSMENT!$Q$85,ASSESSMENT!$Q$84,ASSESSMENT!$Q$83,ASSESSMENT!$Q$82,ASSESSMENT!$Q$81,ASSESSMENT!$Q$80,ASSESSMENT!$Q$79)</c:f>
              <c:numCache>
                <c:formatCode>@</c:formatCode>
                <c:ptCount val="7"/>
                <c:pt idx="0">
                  <c:v>0</c:v>
                </c:pt>
                <c:pt idx="1">
                  <c:v>0</c:v>
                </c:pt>
                <c:pt idx="2" formatCode="General">
                  <c:v>2</c:v>
                </c:pt>
                <c:pt idx="3">
                  <c:v>0</c:v>
                </c:pt>
                <c:pt idx="4" formatCode="General">
                  <c:v>2</c:v>
                </c:pt>
                <c:pt idx="5" formatCode="General">
                  <c:v>2</c:v>
                </c:pt>
                <c:pt idx="6">
                  <c:v>0</c:v>
                </c:pt>
              </c:numCache>
            </c:numRef>
          </c:val>
          <c:extLst>
            <c:ext xmlns:c16="http://schemas.microsoft.com/office/drawing/2014/chart" uri="{C3380CC4-5D6E-409C-BE32-E72D297353CC}">
              <c16:uniqueId val="{00000001-EB53-B242-A481-A0600D3245F4}"/>
            </c:ext>
          </c:extLst>
        </c:ser>
        <c:ser>
          <c:idx val="2"/>
          <c:order val="2"/>
          <c:tx>
            <c:v>High</c:v>
          </c:tx>
          <c:spPr>
            <a:solidFill>
              <a:srgbClr val="FF0000"/>
            </a:solidFill>
            <a:ln w="12700" cap="flat">
              <a:noFill/>
              <a:miter lim="400000"/>
            </a:ln>
            <a:effectLst/>
          </c:spPr>
          <c:invertIfNegative val="0"/>
          <c:cat>
            <c:strRef>
              <c:f>(ASSESSMENT!$B$85,ASSESSMENT!$B$84,ASSESSMENT!$B$83,ASSESSMENT!$B$82,ASSESSMENT!$B$81,ASSESSMENT!$B$80,ASSESSMENT!$B$79)</c:f>
              <c:strCache>
                <c:ptCount val="7"/>
                <c:pt idx="0">
                  <c:v>Analytics and Data Trending</c:v>
                </c:pt>
                <c:pt idx="1">
                  <c:v>Profit Improvement </c:v>
                </c:pt>
                <c:pt idx="2">
                  <c:v>Carrier Relationship Capital</c:v>
                </c:pt>
                <c:pt idx="3">
                  <c:v>Proactive on Claims</c:v>
                </c:pt>
                <c:pt idx="4">
                  <c:v>Strategic </c:v>
                </c:pt>
                <c:pt idx="5">
                  <c:v>Maximized Bonding Capacity</c:v>
                </c:pt>
                <c:pt idx="6">
                  <c:v>Maximized Credit</c:v>
                </c:pt>
              </c:strCache>
            </c:strRef>
          </c:cat>
          <c:val>
            <c:numRef>
              <c:f>(ASSESSMENT!$R$85,ASSESSMENT!$R$84,ASSESSMENT!$R$83,ASSESSMENT!$R$82,ASSESSMENT!$R$81,ASSESSMENT!$R$80,ASSESSMENT!$R$79)</c:f>
              <c:numCache>
                <c:formatCode>General</c:formatCode>
                <c:ptCount val="7"/>
                <c:pt idx="0" formatCode="@">
                  <c:v>0</c:v>
                </c:pt>
                <c:pt idx="1">
                  <c:v>1</c:v>
                </c:pt>
                <c:pt idx="2" formatCode="@">
                  <c:v>0</c:v>
                </c:pt>
                <c:pt idx="3" formatCode="@">
                  <c:v>0</c:v>
                </c:pt>
                <c:pt idx="4" formatCode="@">
                  <c:v>0</c:v>
                </c:pt>
                <c:pt idx="5" formatCode="@">
                  <c:v>0</c:v>
                </c:pt>
                <c:pt idx="6" formatCode="@">
                  <c:v>0</c:v>
                </c:pt>
              </c:numCache>
            </c:numRef>
          </c:val>
          <c:extLst>
            <c:ext xmlns:c16="http://schemas.microsoft.com/office/drawing/2014/chart" uri="{C3380CC4-5D6E-409C-BE32-E72D297353CC}">
              <c16:uniqueId val="{00000002-EB53-B242-A481-A0600D3245F4}"/>
            </c:ext>
          </c:extLst>
        </c:ser>
        <c:dLbls>
          <c:showLegendKey val="0"/>
          <c:showVal val="0"/>
          <c:showCatName val="0"/>
          <c:showSerName val="0"/>
          <c:showPercent val="0"/>
          <c:showBubbleSize val="0"/>
        </c:dLbls>
        <c:gapWidth val="150"/>
        <c:overlap val="100"/>
        <c:axId val="2094734552"/>
        <c:axId val="2094734553"/>
      </c:barChart>
      <c:catAx>
        <c:axId val="2094734552"/>
        <c:scaling>
          <c:orientation val="maxMin"/>
        </c:scaling>
        <c:delete val="0"/>
        <c:axPos val="l"/>
        <c:numFmt formatCode="General" sourceLinked="1"/>
        <c:majorTickMark val="out"/>
        <c:minorTickMark val="none"/>
        <c:tickLblPos val="nextTo"/>
        <c:spPr>
          <a:ln w="12700" cap="flat">
            <a:solidFill>
              <a:srgbClr val="888888"/>
            </a:solidFill>
            <a:prstDash val="solid"/>
            <a:round/>
          </a:ln>
        </c:spPr>
        <c:txPr>
          <a:bodyPr rot="0"/>
          <a:lstStyle/>
          <a:p>
            <a:pPr>
              <a:defRPr sz="1200" b="0" i="0" u="none" strike="noStrike">
                <a:solidFill>
                  <a:srgbClr val="000000"/>
                </a:solidFill>
                <a:latin typeface="Helvetica"/>
              </a:defRPr>
            </a:pPr>
            <a:endParaRPr lang="en-US"/>
          </a:p>
        </c:txPr>
        <c:crossAx val="2094734553"/>
        <c:crosses val="autoZero"/>
        <c:auto val="1"/>
        <c:lblAlgn val="ctr"/>
        <c:lblOffset val="100"/>
        <c:noMultiLvlLbl val="1"/>
      </c:catAx>
      <c:valAx>
        <c:axId val="2094734553"/>
        <c:scaling>
          <c:orientation val="minMax"/>
          <c:max val="3"/>
        </c:scaling>
        <c:delete val="0"/>
        <c:axPos val="t"/>
        <c:majorGridlines>
          <c:spPr>
            <a:ln w="12700" cap="flat">
              <a:solidFill>
                <a:srgbClr val="888888"/>
              </a:solidFill>
              <a:prstDash val="solid"/>
              <a:round/>
            </a:ln>
          </c:spPr>
        </c:majorGridlines>
        <c:numFmt formatCode="General" sourceLinked="1"/>
        <c:majorTickMark val="out"/>
        <c:minorTickMark val="none"/>
        <c:tickLblPos val="high"/>
        <c:spPr>
          <a:ln w="12700" cap="flat">
            <a:solidFill>
              <a:srgbClr val="888888"/>
            </a:solidFill>
            <a:prstDash val="solid"/>
            <a:round/>
          </a:ln>
        </c:spPr>
        <c:txPr>
          <a:bodyPr rot="0"/>
          <a:lstStyle/>
          <a:p>
            <a:pPr>
              <a:defRPr sz="1000" b="0" i="0" u="none" strike="noStrike">
                <a:solidFill>
                  <a:srgbClr val="000000"/>
                </a:solidFill>
                <a:latin typeface="Helvetica"/>
              </a:defRPr>
            </a:pPr>
            <a:endParaRPr lang="en-US"/>
          </a:p>
        </c:txPr>
        <c:crossAx val="2094734552"/>
        <c:crosses val="autoZero"/>
        <c:crossBetween val="between"/>
        <c:majorUnit val="0.75"/>
        <c:minorUnit val="0.375"/>
      </c:valAx>
      <c:spPr>
        <a:solidFill>
          <a:srgbClr val="FFFFFF"/>
        </a:solidFill>
        <a:ln w="12700" cap="flat">
          <a:noFill/>
          <a:miter lim="400000"/>
        </a:ln>
        <a:effectLst/>
      </c:spPr>
    </c:plotArea>
    <c:plotVisOnly val="1"/>
    <c:dispBlanksAs val="gap"/>
    <c:showDLblsOverMax val="1"/>
  </c:chart>
  <c:spPr>
    <a:solidFill>
      <a:srgbClr val="FFFFFF"/>
    </a:solidFill>
    <a:ln w="12700" cap="flat">
      <a:solidFill>
        <a:srgbClr val="888888"/>
      </a:solidFill>
      <a:prstDash val="solid"/>
      <a:round/>
    </a:ln>
    <a:effec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800" b="1" i="0" u="none" strike="noStrike">
                <a:solidFill>
                  <a:srgbClr val="000000"/>
                </a:solidFill>
                <a:latin typeface="Helvetica"/>
              </a:defRPr>
            </a:pPr>
            <a:r>
              <a:rPr lang="en-US" sz="1800" b="1" i="0" u="none" strike="noStrike">
                <a:solidFill>
                  <a:srgbClr val="000000"/>
                </a:solidFill>
                <a:latin typeface="Helvetica"/>
              </a:rPr>
              <a:t>Third Party Risks</a:t>
            </a:r>
          </a:p>
        </c:rich>
      </c:tx>
      <c:layout>
        <c:manualLayout>
          <c:xMode val="edge"/>
          <c:yMode val="edge"/>
          <c:x val="0.414549"/>
          <c:y val="0"/>
          <c:w val="0.170901"/>
          <c:h val="0.158854"/>
        </c:manualLayout>
      </c:layout>
      <c:overlay val="1"/>
      <c:spPr>
        <a:noFill/>
        <a:effectLst/>
      </c:spPr>
    </c:title>
    <c:autoTitleDeleted val="0"/>
    <c:plotArea>
      <c:layout>
        <c:manualLayout>
          <c:layoutTarget val="inner"/>
          <c:xMode val="edge"/>
          <c:yMode val="edge"/>
          <c:x val="0.19825699999999999"/>
          <c:y val="0.158854"/>
          <c:w val="0.79674299999999998"/>
          <c:h val="0.74454699999999996"/>
        </c:manualLayout>
      </c:layout>
      <c:barChart>
        <c:barDir val="bar"/>
        <c:grouping val="stacked"/>
        <c:varyColors val="0"/>
        <c:ser>
          <c:idx val="0"/>
          <c:order val="0"/>
          <c:tx>
            <c:v>Low</c:v>
          </c:tx>
          <c:spPr>
            <a:solidFill>
              <a:srgbClr val="008000"/>
            </a:solidFill>
            <a:ln w="12700" cap="flat">
              <a:noFill/>
              <a:miter lim="400000"/>
            </a:ln>
            <a:effectLst/>
          </c:spPr>
          <c:invertIfNegative val="0"/>
          <c:cat>
            <c:strRef>
              <c:f>ASSESSMENT!$B$90:$B$97</c:f>
              <c:strCache>
                <c:ptCount val="8"/>
                <c:pt idx="0">
                  <c:v>Subcontractor Jobsite Safety </c:v>
                </c:pt>
                <c:pt idx="1">
                  <c:v>Supply Chain Interruption</c:v>
                </c:pt>
                <c:pt idx="2">
                  <c:v>Disaster Recovery</c:v>
                </c:pt>
                <c:pt idx="3">
                  <c:v>Third Party Liability </c:v>
                </c:pt>
                <c:pt idx="4">
                  <c:v>Job Site Theft </c:v>
                </c:pt>
                <c:pt idx="5">
                  <c:v>Riot or Protest</c:v>
                </c:pt>
                <c:pt idx="6">
                  <c:v>OCIP / CCIP</c:v>
                </c:pt>
                <c:pt idx="7">
                  <c:v>3rd Party Site Access</c:v>
                </c:pt>
              </c:strCache>
            </c:strRef>
          </c:cat>
          <c:val>
            <c:numRef>
              <c:f>ASSESSMENT!$P$90:$P$97</c:f>
              <c:numCache>
                <c:formatCode>General</c:formatCode>
                <c:ptCount val="8"/>
                <c:pt idx="0">
                  <c:v>3</c:v>
                </c:pt>
                <c:pt idx="1">
                  <c:v>3</c:v>
                </c:pt>
                <c:pt idx="2">
                  <c:v>3</c:v>
                </c:pt>
                <c:pt idx="3">
                  <c:v>3</c:v>
                </c:pt>
                <c:pt idx="4" formatCode="@">
                  <c:v>0</c:v>
                </c:pt>
                <c:pt idx="5">
                  <c:v>0</c:v>
                </c:pt>
                <c:pt idx="6" formatCode="@">
                  <c:v>0</c:v>
                </c:pt>
                <c:pt idx="7" formatCode="@">
                  <c:v>0</c:v>
                </c:pt>
              </c:numCache>
            </c:numRef>
          </c:val>
          <c:extLst>
            <c:ext xmlns:c16="http://schemas.microsoft.com/office/drawing/2014/chart" uri="{C3380CC4-5D6E-409C-BE32-E72D297353CC}">
              <c16:uniqueId val="{00000000-C8A2-2F40-A6CA-F5ACCDD6669B}"/>
            </c:ext>
          </c:extLst>
        </c:ser>
        <c:ser>
          <c:idx val="1"/>
          <c:order val="1"/>
          <c:tx>
            <c:v>Medium</c:v>
          </c:tx>
          <c:spPr>
            <a:solidFill>
              <a:srgbClr val="FFFF00"/>
            </a:solidFill>
            <a:ln w="12700" cap="flat">
              <a:noFill/>
              <a:miter lim="400000"/>
            </a:ln>
            <a:effectLst/>
          </c:spPr>
          <c:invertIfNegative val="0"/>
          <c:cat>
            <c:strRef>
              <c:f>ASSESSMENT!$B$90:$B$97</c:f>
              <c:strCache>
                <c:ptCount val="8"/>
                <c:pt idx="0">
                  <c:v>Subcontractor Jobsite Safety </c:v>
                </c:pt>
                <c:pt idx="1">
                  <c:v>Supply Chain Interruption</c:v>
                </c:pt>
                <c:pt idx="2">
                  <c:v>Disaster Recovery</c:v>
                </c:pt>
                <c:pt idx="3">
                  <c:v>Third Party Liability </c:v>
                </c:pt>
                <c:pt idx="4">
                  <c:v>Job Site Theft </c:v>
                </c:pt>
                <c:pt idx="5">
                  <c:v>Riot or Protest</c:v>
                </c:pt>
                <c:pt idx="6">
                  <c:v>OCIP / CCIP</c:v>
                </c:pt>
                <c:pt idx="7">
                  <c:v>3rd Party Site Access</c:v>
                </c:pt>
              </c:strCache>
            </c:strRef>
          </c:cat>
          <c:val>
            <c:numRef>
              <c:f>ASSESSMENT!$Q$90:$Q$97</c:f>
              <c:numCache>
                <c:formatCode>@</c:formatCode>
                <c:ptCount val="8"/>
                <c:pt idx="0">
                  <c:v>0</c:v>
                </c:pt>
                <c:pt idx="1">
                  <c:v>0</c:v>
                </c:pt>
                <c:pt idx="2">
                  <c:v>0</c:v>
                </c:pt>
                <c:pt idx="3">
                  <c:v>0</c:v>
                </c:pt>
                <c:pt idx="4" formatCode="General">
                  <c:v>2</c:v>
                </c:pt>
                <c:pt idx="5">
                  <c:v>2</c:v>
                </c:pt>
                <c:pt idx="6">
                  <c:v>2</c:v>
                </c:pt>
                <c:pt idx="7">
                  <c:v>0</c:v>
                </c:pt>
              </c:numCache>
            </c:numRef>
          </c:val>
          <c:extLst>
            <c:ext xmlns:c16="http://schemas.microsoft.com/office/drawing/2014/chart" uri="{C3380CC4-5D6E-409C-BE32-E72D297353CC}">
              <c16:uniqueId val="{00000001-C8A2-2F40-A6CA-F5ACCDD6669B}"/>
            </c:ext>
          </c:extLst>
        </c:ser>
        <c:ser>
          <c:idx val="2"/>
          <c:order val="2"/>
          <c:tx>
            <c:v>High</c:v>
          </c:tx>
          <c:spPr>
            <a:solidFill>
              <a:srgbClr val="FF0000"/>
            </a:solidFill>
            <a:ln w="12700" cap="flat">
              <a:noFill/>
              <a:miter lim="400000"/>
            </a:ln>
            <a:effectLst/>
          </c:spPr>
          <c:invertIfNegative val="0"/>
          <c:cat>
            <c:strRef>
              <c:f>ASSESSMENT!$B$90:$B$97</c:f>
              <c:strCache>
                <c:ptCount val="8"/>
                <c:pt idx="0">
                  <c:v>Subcontractor Jobsite Safety </c:v>
                </c:pt>
                <c:pt idx="1">
                  <c:v>Supply Chain Interruption</c:v>
                </c:pt>
                <c:pt idx="2">
                  <c:v>Disaster Recovery</c:v>
                </c:pt>
                <c:pt idx="3">
                  <c:v>Third Party Liability </c:v>
                </c:pt>
                <c:pt idx="4">
                  <c:v>Job Site Theft </c:v>
                </c:pt>
                <c:pt idx="5">
                  <c:v>Riot or Protest</c:v>
                </c:pt>
                <c:pt idx="6">
                  <c:v>OCIP / CCIP</c:v>
                </c:pt>
                <c:pt idx="7">
                  <c:v>3rd Party Site Access</c:v>
                </c:pt>
              </c:strCache>
            </c:strRef>
          </c:cat>
          <c:val>
            <c:numRef>
              <c:f>ASSESSMENT!$R$90:$R$97</c:f>
              <c:numCache>
                <c:formatCode>@</c:formatCode>
                <c:ptCount val="8"/>
                <c:pt idx="0">
                  <c:v>0</c:v>
                </c:pt>
                <c:pt idx="1">
                  <c:v>0</c:v>
                </c:pt>
                <c:pt idx="2">
                  <c:v>0</c:v>
                </c:pt>
                <c:pt idx="3">
                  <c:v>0</c:v>
                </c:pt>
                <c:pt idx="4">
                  <c:v>0</c:v>
                </c:pt>
                <c:pt idx="5">
                  <c:v>0</c:v>
                </c:pt>
                <c:pt idx="6">
                  <c:v>0</c:v>
                </c:pt>
                <c:pt idx="7">
                  <c:v>1</c:v>
                </c:pt>
              </c:numCache>
            </c:numRef>
          </c:val>
          <c:extLst>
            <c:ext xmlns:c16="http://schemas.microsoft.com/office/drawing/2014/chart" uri="{C3380CC4-5D6E-409C-BE32-E72D297353CC}">
              <c16:uniqueId val="{00000002-C8A2-2F40-A6CA-F5ACCDD6669B}"/>
            </c:ext>
          </c:extLst>
        </c:ser>
        <c:dLbls>
          <c:showLegendKey val="0"/>
          <c:showVal val="0"/>
          <c:showCatName val="0"/>
          <c:showSerName val="0"/>
          <c:showPercent val="0"/>
          <c:showBubbleSize val="0"/>
        </c:dLbls>
        <c:gapWidth val="150"/>
        <c:overlap val="100"/>
        <c:axId val="2094734552"/>
        <c:axId val="2094734553"/>
      </c:barChart>
      <c:catAx>
        <c:axId val="2094734552"/>
        <c:scaling>
          <c:orientation val="maxMin"/>
        </c:scaling>
        <c:delete val="0"/>
        <c:axPos val="l"/>
        <c:numFmt formatCode="General" sourceLinked="1"/>
        <c:majorTickMark val="out"/>
        <c:minorTickMark val="none"/>
        <c:tickLblPos val="nextTo"/>
        <c:spPr>
          <a:ln w="12700" cap="flat">
            <a:solidFill>
              <a:srgbClr val="888888"/>
            </a:solidFill>
            <a:prstDash val="solid"/>
            <a:round/>
          </a:ln>
        </c:spPr>
        <c:txPr>
          <a:bodyPr rot="0"/>
          <a:lstStyle/>
          <a:p>
            <a:pPr>
              <a:defRPr sz="1200" b="0" i="0" u="none" strike="noStrike">
                <a:solidFill>
                  <a:srgbClr val="000000"/>
                </a:solidFill>
                <a:latin typeface="Helvetica"/>
              </a:defRPr>
            </a:pPr>
            <a:endParaRPr lang="en-US"/>
          </a:p>
        </c:txPr>
        <c:crossAx val="2094734553"/>
        <c:crosses val="autoZero"/>
        <c:auto val="1"/>
        <c:lblAlgn val="ctr"/>
        <c:lblOffset val="100"/>
        <c:noMultiLvlLbl val="1"/>
      </c:catAx>
      <c:valAx>
        <c:axId val="2094734553"/>
        <c:scaling>
          <c:orientation val="minMax"/>
          <c:max val="3"/>
        </c:scaling>
        <c:delete val="0"/>
        <c:axPos val="t"/>
        <c:majorGridlines>
          <c:spPr>
            <a:ln w="12700" cap="flat">
              <a:solidFill>
                <a:srgbClr val="888888"/>
              </a:solidFill>
              <a:prstDash val="solid"/>
              <a:round/>
            </a:ln>
          </c:spPr>
        </c:majorGridlines>
        <c:numFmt formatCode="General" sourceLinked="1"/>
        <c:majorTickMark val="out"/>
        <c:minorTickMark val="none"/>
        <c:tickLblPos val="high"/>
        <c:spPr>
          <a:ln w="12700" cap="flat">
            <a:solidFill>
              <a:srgbClr val="888888"/>
            </a:solidFill>
            <a:prstDash val="solid"/>
            <a:round/>
          </a:ln>
        </c:spPr>
        <c:txPr>
          <a:bodyPr rot="0"/>
          <a:lstStyle/>
          <a:p>
            <a:pPr>
              <a:defRPr sz="1000" b="0" i="0" u="none" strike="noStrike">
                <a:solidFill>
                  <a:srgbClr val="000000"/>
                </a:solidFill>
                <a:latin typeface="Helvetica"/>
              </a:defRPr>
            </a:pPr>
            <a:endParaRPr lang="en-US"/>
          </a:p>
        </c:txPr>
        <c:crossAx val="2094734552"/>
        <c:crosses val="autoZero"/>
        <c:crossBetween val="between"/>
        <c:majorUnit val="0.75"/>
        <c:minorUnit val="0.375"/>
      </c:valAx>
      <c:spPr>
        <a:solidFill>
          <a:srgbClr val="FFFFFF"/>
        </a:solidFill>
        <a:ln w="12700" cap="flat">
          <a:noFill/>
          <a:miter lim="400000"/>
        </a:ln>
        <a:effectLst/>
      </c:spPr>
    </c:plotArea>
    <c:plotVisOnly val="1"/>
    <c:dispBlanksAs val="gap"/>
    <c:showDLblsOverMax val="1"/>
  </c:chart>
  <c:spPr>
    <a:solidFill>
      <a:srgbClr val="FFFFFF"/>
    </a:solidFill>
    <a:ln w="12700" cap="flat">
      <a:solidFill>
        <a:srgbClr val="888888"/>
      </a:solidFill>
      <a:prstDash val="solid"/>
      <a:round/>
    </a:ln>
    <a:effec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800" b="1" i="0" u="none" strike="noStrike">
                <a:solidFill>
                  <a:srgbClr val="000000"/>
                </a:solidFill>
                <a:latin typeface="Helvetica"/>
              </a:defRPr>
            </a:pPr>
            <a:r>
              <a:rPr lang="en-US" sz="1800" b="1" i="0" u="none" strike="noStrike">
                <a:solidFill>
                  <a:srgbClr val="000000"/>
                </a:solidFill>
                <a:latin typeface="Helvetica"/>
              </a:rPr>
              <a:t>Compliance</a:t>
            </a:r>
          </a:p>
        </c:rich>
      </c:tx>
      <c:layout>
        <c:manualLayout>
          <c:xMode val="edge"/>
          <c:yMode val="edge"/>
          <c:x val="0.45493499999999998"/>
          <c:y val="0"/>
          <c:w val="9.0129500000000001E-2"/>
          <c:h val="0.155228"/>
        </c:manualLayout>
      </c:layout>
      <c:overlay val="1"/>
      <c:spPr>
        <a:noFill/>
        <a:effectLst/>
      </c:spPr>
    </c:title>
    <c:autoTitleDeleted val="0"/>
    <c:plotArea>
      <c:layout>
        <c:manualLayout>
          <c:layoutTarget val="inner"/>
          <c:xMode val="edge"/>
          <c:yMode val="edge"/>
          <c:x val="0.61880400000000002"/>
          <c:y val="0.155228"/>
          <c:w val="0.37619599999999997"/>
          <c:h val="0.75009300000000001"/>
        </c:manualLayout>
      </c:layout>
      <c:barChart>
        <c:barDir val="bar"/>
        <c:grouping val="stacked"/>
        <c:varyColors val="0"/>
        <c:ser>
          <c:idx val="0"/>
          <c:order val="0"/>
          <c:tx>
            <c:v>Low</c:v>
          </c:tx>
          <c:spPr>
            <a:solidFill>
              <a:srgbClr val="008000"/>
            </a:solidFill>
            <a:ln w="12700" cap="flat">
              <a:noFill/>
              <a:miter lim="400000"/>
            </a:ln>
            <a:effectLst/>
          </c:spPr>
          <c:invertIfNegative val="0"/>
          <c:cat>
            <c:strRef>
              <c:f>(ASSESSMENT!$B$105,ASSESSMENT!$B$104,ASSESSMENT!$B$103,ASSESSMENT!$B$102)</c:f>
              <c:strCache>
                <c:ptCount val="4"/>
                <c:pt idx="0">
                  <c:v>Compensation (FLEA, Davis-Bacon, McNamara-O'Hara Service Contract Act, Walsh-Healey Public Contracts Act, Copeland Act).</c:v>
                </c:pt>
                <c:pt idx="1">
                  <c:v>DOL (FMLA, ERISA)</c:v>
                </c:pt>
                <c:pt idx="2">
                  <c:v>OSHA</c:v>
                </c:pt>
                <c:pt idx="3">
                  <c:v>DOT</c:v>
                </c:pt>
              </c:strCache>
            </c:strRef>
          </c:cat>
          <c:val>
            <c:numRef>
              <c:f>(ASSESSMENT!$P$103,ASSESSMENT!$P$102,ASSESSMENT!$P$101,ASSESSMENT!$P$100)</c:f>
              <c:numCache>
                <c:formatCode>@</c:formatCode>
                <c:ptCount val="4"/>
                <c:pt idx="0">
                  <c:v>0</c:v>
                </c:pt>
                <c:pt idx="1">
                  <c:v>0</c:v>
                </c:pt>
                <c:pt idx="2">
                  <c:v>0</c:v>
                </c:pt>
                <c:pt idx="3" formatCode="General">
                  <c:v>3</c:v>
                </c:pt>
              </c:numCache>
            </c:numRef>
          </c:val>
          <c:extLst>
            <c:ext xmlns:c16="http://schemas.microsoft.com/office/drawing/2014/chart" uri="{C3380CC4-5D6E-409C-BE32-E72D297353CC}">
              <c16:uniqueId val="{00000000-0C92-7D40-AF11-90CCFAC9DB6D}"/>
            </c:ext>
          </c:extLst>
        </c:ser>
        <c:ser>
          <c:idx val="1"/>
          <c:order val="1"/>
          <c:tx>
            <c:v>Medium</c:v>
          </c:tx>
          <c:spPr>
            <a:solidFill>
              <a:srgbClr val="FFFF00"/>
            </a:solidFill>
            <a:ln w="12700" cap="flat">
              <a:noFill/>
              <a:miter lim="400000"/>
            </a:ln>
            <a:effectLst/>
          </c:spPr>
          <c:invertIfNegative val="0"/>
          <c:cat>
            <c:strRef>
              <c:f>(ASSESSMENT!$B$105,ASSESSMENT!$B$104,ASSESSMENT!$B$103,ASSESSMENT!$B$102)</c:f>
              <c:strCache>
                <c:ptCount val="4"/>
                <c:pt idx="0">
                  <c:v>Compensation (FLEA, Davis-Bacon, McNamara-O'Hara Service Contract Act, Walsh-Healey Public Contracts Act, Copeland Act).</c:v>
                </c:pt>
                <c:pt idx="1">
                  <c:v>DOL (FMLA, ERISA)</c:v>
                </c:pt>
                <c:pt idx="2">
                  <c:v>OSHA</c:v>
                </c:pt>
                <c:pt idx="3">
                  <c:v>DOT</c:v>
                </c:pt>
              </c:strCache>
            </c:strRef>
          </c:cat>
          <c:val>
            <c:numRef>
              <c:f>(ASSESSMENT!$Q$103,ASSESSMENT!$Q$102,ASSESSMENT!$Q$101,ASSESSMENT!$Q$100)</c:f>
              <c:numCache>
                <c:formatCode>@</c:formatCode>
                <c:ptCount val="4"/>
                <c:pt idx="0" formatCode="General">
                  <c:v>2</c:v>
                </c:pt>
                <c:pt idx="1">
                  <c:v>0</c:v>
                </c:pt>
                <c:pt idx="2" formatCode="General">
                  <c:v>2</c:v>
                </c:pt>
                <c:pt idx="3">
                  <c:v>0</c:v>
                </c:pt>
              </c:numCache>
            </c:numRef>
          </c:val>
          <c:extLst>
            <c:ext xmlns:c16="http://schemas.microsoft.com/office/drawing/2014/chart" uri="{C3380CC4-5D6E-409C-BE32-E72D297353CC}">
              <c16:uniqueId val="{00000001-0C92-7D40-AF11-90CCFAC9DB6D}"/>
            </c:ext>
          </c:extLst>
        </c:ser>
        <c:ser>
          <c:idx val="2"/>
          <c:order val="2"/>
          <c:tx>
            <c:v>High</c:v>
          </c:tx>
          <c:spPr>
            <a:solidFill>
              <a:srgbClr val="FF0000"/>
            </a:solidFill>
            <a:ln w="12700" cap="flat">
              <a:noFill/>
              <a:miter lim="400000"/>
            </a:ln>
            <a:effectLst/>
          </c:spPr>
          <c:invertIfNegative val="0"/>
          <c:cat>
            <c:strRef>
              <c:f>(ASSESSMENT!$B$105,ASSESSMENT!$B$104,ASSESSMENT!$B$103,ASSESSMENT!$B$102)</c:f>
              <c:strCache>
                <c:ptCount val="4"/>
                <c:pt idx="0">
                  <c:v>Compensation (FLEA, Davis-Bacon, McNamara-O'Hara Service Contract Act, Walsh-Healey Public Contracts Act, Copeland Act).</c:v>
                </c:pt>
                <c:pt idx="1">
                  <c:v>DOL (FMLA, ERISA)</c:v>
                </c:pt>
                <c:pt idx="2">
                  <c:v>OSHA</c:v>
                </c:pt>
                <c:pt idx="3">
                  <c:v>DOT</c:v>
                </c:pt>
              </c:strCache>
            </c:strRef>
          </c:cat>
          <c:val>
            <c:numRef>
              <c:f>(ASSESSMENT!$R$103,ASSESSMENT!$R$102,ASSESSMENT!$R$101,ASSESSMENT!$R$100)</c:f>
              <c:numCache>
                <c:formatCode>General</c:formatCode>
                <c:ptCount val="4"/>
                <c:pt idx="0" formatCode="@">
                  <c:v>0</c:v>
                </c:pt>
                <c:pt idx="1">
                  <c:v>1</c:v>
                </c:pt>
                <c:pt idx="2" formatCode="@">
                  <c:v>0</c:v>
                </c:pt>
                <c:pt idx="3" formatCode="@">
                  <c:v>0</c:v>
                </c:pt>
              </c:numCache>
            </c:numRef>
          </c:val>
          <c:extLst>
            <c:ext xmlns:c16="http://schemas.microsoft.com/office/drawing/2014/chart" uri="{C3380CC4-5D6E-409C-BE32-E72D297353CC}">
              <c16:uniqueId val="{00000002-0C92-7D40-AF11-90CCFAC9DB6D}"/>
            </c:ext>
          </c:extLst>
        </c:ser>
        <c:dLbls>
          <c:showLegendKey val="0"/>
          <c:showVal val="0"/>
          <c:showCatName val="0"/>
          <c:showSerName val="0"/>
          <c:showPercent val="0"/>
          <c:showBubbleSize val="0"/>
        </c:dLbls>
        <c:gapWidth val="150"/>
        <c:overlap val="100"/>
        <c:axId val="2094734552"/>
        <c:axId val="2094734553"/>
      </c:barChart>
      <c:catAx>
        <c:axId val="2094734552"/>
        <c:scaling>
          <c:orientation val="maxMin"/>
        </c:scaling>
        <c:delete val="0"/>
        <c:axPos val="l"/>
        <c:numFmt formatCode="General" sourceLinked="1"/>
        <c:majorTickMark val="out"/>
        <c:minorTickMark val="none"/>
        <c:tickLblPos val="nextTo"/>
        <c:spPr>
          <a:ln w="12700" cap="flat">
            <a:solidFill>
              <a:srgbClr val="888888"/>
            </a:solidFill>
            <a:prstDash val="solid"/>
            <a:round/>
          </a:ln>
        </c:spPr>
        <c:txPr>
          <a:bodyPr rot="0" anchor="t" anchorCtr="0"/>
          <a:lstStyle/>
          <a:p>
            <a:pPr>
              <a:defRPr sz="1200" b="0" i="0" u="none" strike="noStrike">
                <a:solidFill>
                  <a:srgbClr val="000000"/>
                </a:solidFill>
                <a:latin typeface="Helvetica"/>
              </a:defRPr>
            </a:pPr>
            <a:endParaRPr lang="en-US"/>
          </a:p>
        </c:txPr>
        <c:crossAx val="2094734553"/>
        <c:crosses val="autoZero"/>
        <c:auto val="1"/>
        <c:lblAlgn val="ctr"/>
        <c:lblOffset val="100"/>
        <c:noMultiLvlLbl val="1"/>
      </c:catAx>
      <c:valAx>
        <c:axId val="2094734553"/>
        <c:scaling>
          <c:orientation val="minMax"/>
          <c:max val="3"/>
        </c:scaling>
        <c:delete val="0"/>
        <c:axPos val="t"/>
        <c:majorGridlines>
          <c:spPr>
            <a:ln w="12700" cap="flat">
              <a:solidFill>
                <a:srgbClr val="888888"/>
              </a:solidFill>
              <a:prstDash val="solid"/>
              <a:round/>
            </a:ln>
          </c:spPr>
        </c:majorGridlines>
        <c:numFmt formatCode="@" sourceLinked="1"/>
        <c:majorTickMark val="out"/>
        <c:minorTickMark val="none"/>
        <c:tickLblPos val="high"/>
        <c:spPr>
          <a:ln w="12700" cap="flat">
            <a:solidFill>
              <a:srgbClr val="888888"/>
            </a:solidFill>
            <a:prstDash val="solid"/>
            <a:round/>
          </a:ln>
        </c:spPr>
        <c:txPr>
          <a:bodyPr rot="0"/>
          <a:lstStyle/>
          <a:p>
            <a:pPr>
              <a:defRPr sz="1000" b="0" i="0" u="none" strike="noStrike">
                <a:solidFill>
                  <a:srgbClr val="000000"/>
                </a:solidFill>
                <a:latin typeface="Helvetica"/>
              </a:defRPr>
            </a:pPr>
            <a:endParaRPr lang="en-US"/>
          </a:p>
        </c:txPr>
        <c:crossAx val="2094734552"/>
        <c:crosses val="autoZero"/>
        <c:crossBetween val="between"/>
        <c:majorUnit val="0.75"/>
        <c:minorUnit val="0.375"/>
      </c:valAx>
      <c:spPr>
        <a:solidFill>
          <a:srgbClr val="FFFFFF"/>
        </a:solidFill>
        <a:ln w="12700" cap="flat">
          <a:noFill/>
          <a:miter lim="400000"/>
        </a:ln>
        <a:effectLst/>
      </c:spPr>
    </c:plotArea>
    <c:plotVisOnly val="1"/>
    <c:dispBlanksAs val="gap"/>
    <c:showDLblsOverMax val="1"/>
  </c:chart>
  <c:spPr>
    <a:solidFill>
      <a:srgbClr val="FFFFFF"/>
    </a:solidFill>
    <a:ln w="12700" cap="flat">
      <a:solidFill>
        <a:srgbClr val="888888"/>
      </a:solidFill>
      <a:prstDash val="solid"/>
      <a:round/>
    </a:ln>
    <a:effec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title>
      <c:tx>
        <c:rich>
          <a:bodyPr rot="0"/>
          <a:lstStyle/>
          <a:p>
            <a:pPr>
              <a:defRPr sz="1800" b="1" i="0" u="none" strike="noStrike">
                <a:solidFill>
                  <a:srgbClr val="000000"/>
                </a:solidFill>
                <a:latin typeface="Helvetica"/>
              </a:defRPr>
            </a:pPr>
            <a:r>
              <a:rPr lang="en-US" sz="1800" b="1" i="0" u="none" strike="noStrike">
                <a:solidFill>
                  <a:srgbClr val="000000"/>
                </a:solidFill>
                <a:latin typeface="Helvetica"/>
              </a:rPr>
              <a:t>Vehicle and Equipment Risks</a:t>
            </a:r>
          </a:p>
        </c:rich>
      </c:tx>
      <c:layout>
        <c:manualLayout>
          <c:xMode val="edge"/>
          <c:yMode val="edge"/>
          <c:x val="0.35565999999999998"/>
          <c:y val="0"/>
          <c:w val="0.28868100000000002"/>
          <c:h val="0.155228"/>
        </c:manualLayout>
      </c:layout>
      <c:overlay val="1"/>
      <c:spPr>
        <a:noFill/>
        <a:effectLst/>
      </c:spPr>
    </c:title>
    <c:autoTitleDeleted val="0"/>
    <c:plotArea>
      <c:layout>
        <c:manualLayout>
          <c:layoutTarget val="inner"/>
          <c:xMode val="edge"/>
          <c:yMode val="edge"/>
          <c:x val="0.29066900000000001"/>
          <c:y val="0.155228"/>
          <c:w val="0.70433100000000004"/>
          <c:h val="0.75009300000000001"/>
        </c:manualLayout>
      </c:layout>
      <c:barChart>
        <c:barDir val="bar"/>
        <c:grouping val="stacked"/>
        <c:varyColors val="0"/>
        <c:ser>
          <c:idx val="0"/>
          <c:order val="0"/>
          <c:tx>
            <c:v>Low</c:v>
          </c:tx>
          <c:spPr>
            <a:solidFill>
              <a:srgbClr val="008000"/>
            </a:solidFill>
            <a:ln w="12700" cap="flat">
              <a:noFill/>
              <a:miter lim="400000"/>
            </a:ln>
            <a:effectLst/>
          </c:spPr>
          <c:invertIfNegative val="0"/>
          <c:cat>
            <c:strRef>
              <c:f>(ASSESSMENT!$B$115,ASSESSMENT!$B$114,ASSESSMENT!$B$113,ASSESSMENT!$B$112,ASSESSMENT!$B$111)</c:f>
              <c:strCache>
                <c:ptCount val="5"/>
                <c:pt idx="0">
                  <c:v>Technology</c:v>
                </c:pt>
                <c:pt idx="1">
                  <c:v>Distracted vehicle and equipment operations</c:v>
                </c:pt>
                <c:pt idx="2">
                  <c:v>Accident Mitigation</c:v>
                </c:pt>
                <c:pt idx="3">
                  <c:v>Qualified Operators</c:v>
                </c:pt>
                <c:pt idx="4">
                  <c:v>Maintenance</c:v>
                </c:pt>
              </c:strCache>
            </c:strRef>
          </c:cat>
          <c:val>
            <c:numRef>
              <c:f>(ASSESSMENT!$P$115,ASSESSMENT!$P$114,ASSESSMENT!$P$113,ASSESSMENT!$P$112,ASSESSMENT!$P$111)</c:f>
              <c:numCache>
                <c:formatCode>@</c:formatCode>
                <c:ptCount val="5"/>
                <c:pt idx="0">
                  <c:v>3</c:v>
                </c:pt>
                <c:pt idx="1">
                  <c:v>0</c:v>
                </c:pt>
                <c:pt idx="2">
                  <c:v>0</c:v>
                </c:pt>
                <c:pt idx="3" formatCode="General">
                  <c:v>3</c:v>
                </c:pt>
                <c:pt idx="4" formatCode="General">
                  <c:v>3</c:v>
                </c:pt>
              </c:numCache>
            </c:numRef>
          </c:val>
          <c:extLst>
            <c:ext xmlns:c16="http://schemas.microsoft.com/office/drawing/2014/chart" uri="{C3380CC4-5D6E-409C-BE32-E72D297353CC}">
              <c16:uniqueId val="{00000000-9BB5-C546-8EBE-E3E21F4E96A4}"/>
            </c:ext>
          </c:extLst>
        </c:ser>
        <c:ser>
          <c:idx val="1"/>
          <c:order val="1"/>
          <c:tx>
            <c:v>Medium</c:v>
          </c:tx>
          <c:spPr>
            <a:solidFill>
              <a:srgbClr val="FFFF00"/>
            </a:solidFill>
            <a:ln w="12700" cap="flat">
              <a:noFill/>
              <a:miter lim="400000"/>
            </a:ln>
            <a:effectLst/>
          </c:spPr>
          <c:invertIfNegative val="0"/>
          <c:cat>
            <c:strRef>
              <c:f>(ASSESSMENT!$B$115,ASSESSMENT!$B$114,ASSESSMENT!$B$113,ASSESSMENT!$B$112,ASSESSMENT!$B$111)</c:f>
              <c:strCache>
                <c:ptCount val="5"/>
                <c:pt idx="0">
                  <c:v>Technology</c:v>
                </c:pt>
                <c:pt idx="1">
                  <c:v>Distracted vehicle and equipment operations</c:v>
                </c:pt>
                <c:pt idx="2">
                  <c:v>Accident Mitigation</c:v>
                </c:pt>
                <c:pt idx="3">
                  <c:v>Qualified Operators</c:v>
                </c:pt>
                <c:pt idx="4">
                  <c:v>Maintenance</c:v>
                </c:pt>
              </c:strCache>
            </c:strRef>
          </c:cat>
          <c:val>
            <c:numRef>
              <c:f>(ASSESSMENT!$Q$115,ASSESSMENT!$Q$114,ASSESSMENT!$Q$113,ASSESSMENT!$Q$112,ASSESSMENT!$Q$111)</c:f>
              <c:numCache>
                <c:formatCode>General</c:formatCode>
                <c:ptCount val="5"/>
                <c:pt idx="0" formatCode="@">
                  <c:v>0</c:v>
                </c:pt>
                <c:pt idx="1">
                  <c:v>2</c:v>
                </c:pt>
                <c:pt idx="2">
                  <c:v>2</c:v>
                </c:pt>
                <c:pt idx="3" formatCode="@">
                  <c:v>0</c:v>
                </c:pt>
                <c:pt idx="4" formatCode="@">
                  <c:v>0</c:v>
                </c:pt>
              </c:numCache>
            </c:numRef>
          </c:val>
          <c:extLst>
            <c:ext xmlns:c16="http://schemas.microsoft.com/office/drawing/2014/chart" uri="{C3380CC4-5D6E-409C-BE32-E72D297353CC}">
              <c16:uniqueId val="{00000001-9BB5-C546-8EBE-E3E21F4E96A4}"/>
            </c:ext>
          </c:extLst>
        </c:ser>
        <c:ser>
          <c:idx val="2"/>
          <c:order val="2"/>
          <c:tx>
            <c:v>High</c:v>
          </c:tx>
          <c:spPr>
            <a:solidFill>
              <a:srgbClr val="FF0000"/>
            </a:solidFill>
            <a:ln w="12700" cap="flat">
              <a:noFill/>
              <a:miter lim="400000"/>
            </a:ln>
            <a:effectLst/>
          </c:spPr>
          <c:invertIfNegative val="0"/>
          <c:cat>
            <c:strRef>
              <c:f>(ASSESSMENT!$B$115,ASSESSMENT!$B$114,ASSESSMENT!$B$113,ASSESSMENT!$B$112,ASSESSMENT!$B$111)</c:f>
              <c:strCache>
                <c:ptCount val="5"/>
                <c:pt idx="0">
                  <c:v>Technology</c:v>
                </c:pt>
                <c:pt idx="1">
                  <c:v>Distracted vehicle and equipment operations</c:v>
                </c:pt>
                <c:pt idx="2">
                  <c:v>Accident Mitigation</c:v>
                </c:pt>
                <c:pt idx="3">
                  <c:v>Qualified Operators</c:v>
                </c:pt>
                <c:pt idx="4">
                  <c:v>Maintenance</c:v>
                </c:pt>
              </c:strCache>
            </c:strRef>
          </c:cat>
          <c:val>
            <c:numRef>
              <c:f>(ASSESSMENT!$R$115,ASSESSMENT!$R$114,ASSESSMENT!$R$113,ASSESSMENT!$R$112,ASSESSMENT!$R$111)</c:f>
              <c:numCache>
                <c:formatCode>@</c:formatCode>
                <c:ptCount val="5"/>
                <c:pt idx="0" formatCode="General">
                  <c:v>0</c:v>
                </c:pt>
                <c:pt idx="1">
                  <c:v>0</c:v>
                </c:pt>
                <c:pt idx="2">
                  <c:v>0</c:v>
                </c:pt>
                <c:pt idx="3">
                  <c:v>0</c:v>
                </c:pt>
                <c:pt idx="4">
                  <c:v>0</c:v>
                </c:pt>
              </c:numCache>
            </c:numRef>
          </c:val>
          <c:extLst>
            <c:ext xmlns:c16="http://schemas.microsoft.com/office/drawing/2014/chart" uri="{C3380CC4-5D6E-409C-BE32-E72D297353CC}">
              <c16:uniqueId val="{00000002-9BB5-C546-8EBE-E3E21F4E96A4}"/>
            </c:ext>
          </c:extLst>
        </c:ser>
        <c:dLbls>
          <c:showLegendKey val="0"/>
          <c:showVal val="0"/>
          <c:showCatName val="0"/>
          <c:showSerName val="0"/>
          <c:showPercent val="0"/>
          <c:showBubbleSize val="0"/>
        </c:dLbls>
        <c:gapWidth val="150"/>
        <c:overlap val="100"/>
        <c:axId val="2094734552"/>
        <c:axId val="2094734553"/>
      </c:barChart>
      <c:catAx>
        <c:axId val="2094734552"/>
        <c:scaling>
          <c:orientation val="maxMin"/>
        </c:scaling>
        <c:delete val="0"/>
        <c:axPos val="l"/>
        <c:numFmt formatCode="General" sourceLinked="1"/>
        <c:majorTickMark val="out"/>
        <c:minorTickMark val="none"/>
        <c:tickLblPos val="nextTo"/>
        <c:spPr>
          <a:ln w="12700" cap="flat">
            <a:solidFill>
              <a:srgbClr val="888888"/>
            </a:solidFill>
            <a:prstDash val="solid"/>
            <a:round/>
          </a:ln>
        </c:spPr>
        <c:txPr>
          <a:bodyPr rot="0"/>
          <a:lstStyle/>
          <a:p>
            <a:pPr>
              <a:defRPr sz="1200" b="0" i="0" u="none" strike="noStrike">
                <a:solidFill>
                  <a:srgbClr val="000000"/>
                </a:solidFill>
                <a:latin typeface="Helvetica"/>
              </a:defRPr>
            </a:pPr>
            <a:endParaRPr lang="en-US"/>
          </a:p>
        </c:txPr>
        <c:crossAx val="2094734553"/>
        <c:crosses val="autoZero"/>
        <c:auto val="1"/>
        <c:lblAlgn val="ctr"/>
        <c:lblOffset val="100"/>
        <c:noMultiLvlLbl val="1"/>
      </c:catAx>
      <c:valAx>
        <c:axId val="2094734553"/>
        <c:scaling>
          <c:orientation val="minMax"/>
          <c:max val="3"/>
        </c:scaling>
        <c:delete val="0"/>
        <c:axPos val="t"/>
        <c:majorGridlines>
          <c:spPr>
            <a:ln w="12700" cap="flat">
              <a:solidFill>
                <a:srgbClr val="888888"/>
              </a:solidFill>
              <a:prstDash val="solid"/>
              <a:round/>
            </a:ln>
          </c:spPr>
        </c:majorGridlines>
        <c:numFmt formatCode="@" sourceLinked="1"/>
        <c:majorTickMark val="out"/>
        <c:minorTickMark val="none"/>
        <c:tickLblPos val="high"/>
        <c:spPr>
          <a:ln w="12700" cap="flat">
            <a:solidFill>
              <a:srgbClr val="888888"/>
            </a:solidFill>
            <a:prstDash val="solid"/>
            <a:round/>
          </a:ln>
        </c:spPr>
        <c:txPr>
          <a:bodyPr rot="0"/>
          <a:lstStyle/>
          <a:p>
            <a:pPr>
              <a:defRPr sz="1000" b="0" i="0" u="none" strike="noStrike">
                <a:solidFill>
                  <a:srgbClr val="000000"/>
                </a:solidFill>
                <a:latin typeface="Helvetica"/>
              </a:defRPr>
            </a:pPr>
            <a:endParaRPr lang="en-US"/>
          </a:p>
        </c:txPr>
        <c:crossAx val="2094734552"/>
        <c:crosses val="autoZero"/>
        <c:crossBetween val="between"/>
        <c:majorUnit val="0.75"/>
        <c:minorUnit val="0.375"/>
      </c:valAx>
      <c:spPr>
        <a:solidFill>
          <a:srgbClr val="FFFFFF"/>
        </a:solidFill>
        <a:ln w="12700" cap="flat">
          <a:noFill/>
          <a:miter lim="400000"/>
        </a:ln>
        <a:effectLst/>
      </c:spPr>
    </c:plotArea>
    <c:plotVisOnly val="1"/>
    <c:dispBlanksAs val="gap"/>
    <c:showDLblsOverMax val="1"/>
  </c:chart>
  <c:spPr>
    <a:solidFill>
      <a:srgbClr val="FFFFFF"/>
    </a:solidFill>
    <a:ln w="12700" cap="flat">
      <a:solidFill>
        <a:srgbClr val="888888"/>
      </a:solidFill>
      <a:prstDash val="solid"/>
      <a:round/>
    </a:ln>
    <a:effec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1651000</xdr:colOff>
      <xdr:row>0</xdr:row>
      <xdr:rowOff>601998</xdr:rowOff>
    </xdr:to>
    <xdr:sp macro="" textlink="">
      <xdr:nvSpPr>
        <xdr:cNvPr id="3" name="Shape 3" descr="TextBox 2">
          <a:extLst>
            <a:ext uri="{FF2B5EF4-FFF2-40B4-BE49-F238E27FC236}">
              <a16:creationId xmlns:a16="http://schemas.microsoft.com/office/drawing/2014/main" id="{00000000-0008-0000-0000-000003000000}"/>
            </a:ext>
          </a:extLst>
        </xdr:cNvPr>
        <xdr:cNvSpPr/>
      </xdr:nvSpPr>
      <xdr:spPr>
        <a:xfrm>
          <a:off x="-3175" y="-23386"/>
          <a:ext cx="6451600" cy="601999"/>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square" lIns="45719" tIns="45719" rIns="45719" bIns="45719" numCol="1" anchor="t">
          <a:noAutofit/>
        </a:bodyPr>
        <a:lstStyle/>
        <a:p>
          <a:pPr marL="0" marR="0" indent="0" algn="ctr" defTabSz="914400" latinLnBrk="0">
            <a:lnSpc>
              <a:spcPct val="100000"/>
            </a:lnSpc>
            <a:spcBef>
              <a:spcPts val="0"/>
            </a:spcBef>
            <a:spcAft>
              <a:spcPts val="0"/>
            </a:spcAft>
            <a:buClrTx/>
            <a:buSzTx/>
            <a:buFontTx/>
            <a:buNone/>
            <a:tabLst/>
            <a:defRPr sz="2800" b="0" i="0" u="none" strike="noStrike" cap="none" spc="0" baseline="0">
              <a:ln>
                <a:noFill/>
              </a:ln>
              <a:solidFill>
                <a:schemeClr val="accent4"/>
              </a:solidFill>
              <a:uFillTx/>
              <a:latin typeface="Helvetica"/>
              <a:ea typeface="Helvetica"/>
              <a:cs typeface="Helvetica"/>
              <a:sym typeface="Helvetica"/>
            </a:defRPr>
          </a:pPr>
          <a:r>
            <a:rPr lang="en-US" sz="2800" b="0" i="0" u="none" strike="noStrike" cap="none" spc="0" baseline="0">
              <a:ln>
                <a:noFill/>
              </a:ln>
              <a:solidFill>
                <a:schemeClr val="tx1"/>
              </a:solidFill>
              <a:uFillTx/>
              <a:latin typeface="Helvetica"/>
              <a:ea typeface="Helvetica"/>
              <a:cs typeface="Helvetica"/>
              <a:sym typeface="Helvetica"/>
            </a:rPr>
            <a:t>Global </a:t>
          </a:r>
          <a:r>
            <a:rPr sz="2800" b="0" i="0" u="none" strike="noStrike" cap="none" spc="0" baseline="0">
              <a:ln>
                <a:noFill/>
              </a:ln>
              <a:solidFill>
                <a:schemeClr val="tx1"/>
              </a:solidFill>
              <a:uFillTx/>
              <a:latin typeface="Helvetica"/>
              <a:ea typeface="Helvetica"/>
              <a:cs typeface="Helvetica"/>
              <a:sym typeface="Helvetica"/>
            </a:rPr>
            <a:t>Mining Risk </a:t>
          </a:r>
          <a:r>
            <a:rPr lang="en-US" sz="2800" b="0" i="0" u="none" strike="noStrike" cap="none" spc="0" baseline="0">
              <a:ln>
                <a:noFill/>
              </a:ln>
              <a:solidFill>
                <a:schemeClr val="tx1"/>
              </a:solidFill>
              <a:uFillTx/>
              <a:latin typeface="Helvetica"/>
              <a:ea typeface="Helvetica"/>
              <a:cs typeface="Helvetica"/>
              <a:sym typeface="Helvetica"/>
            </a:rPr>
            <a:t>Assessment</a:t>
          </a:r>
          <a:endParaRPr sz="2800" b="0" i="0" u="none" strike="noStrike" cap="none" spc="0" baseline="0">
            <a:ln>
              <a:noFill/>
            </a:ln>
            <a:solidFill>
              <a:schemeClr val="tx1"/>
            </a:solidFill>
            <a:uFillTx/>
            <a:latin typeface="Helvetica"/>
            <a:ea typeface="Helvetica"/>
            <a:cs typeface="Helvetica"/>
            <a:sym typeface="Helvetica"/>
          </a:endParaRPr>
        </a:p>
      </xdr:txBody>
    </xdr:sp>
    <xdr:clientData/>
  </xdr:twoCellAnchor>
  <xdr:twoCellAnchor editAs="oneCell">
    <xdr:from>
      <xdr:col>2</xdr:col>
      <xdr:colOff>1320800</xdr:colOff>
      <xdr:row>0</xdr:row>
      <xdr:rowOff>127000</xdr:rowOff>
    </xdr:from>
    <xdr:to>
      <xdr:col>3</xdr:col>
      <xdr:colOff>533400</xdr:colOff>
      <xdr:row>0</xdr:row>
      <xdr:rowOff>831326</xdr:rowOff>
    </xdr:to>
    <xdr:pic>
      <xdr:nvPicPr>
        <xdr:cNvPr id="5" name="Picture 4">
          <a:extLst>
            <a:ext uri="{FF2B5EF4-FFF2-40B4-BE49-F238E27FC236}">
              <a16:creationId xmlns:a16="http://schemas.microsoft.com/office/drawing/2014/main" id="{BAA68599-DD23-4642-B3B2-BBF578475C08}"/>
            </a:ext>
          </a:extLst>
        </xdr:cNvPr>
        <xdr:cNvPicPr>
          <a:picLocks noChangeAspect="1"/>
        </xdr:cNvPicPr>
      </xdr:nvPicPr>
      <xdr:blipFill>
        <a:blip xmlns:r="http://schemas.openxmlformats.org/officeDocument/2006/relationships" r:embed="rId1"/>
        <a:stretch>
          <a:fillRect/>
        </a:stretch>
      </xdr:blipFill>
      <xdr:spPr>
        <a:xfrm>
          <a:off x="6121400" y="127000"/>
          <a:ext cx="1968500" cy="7043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853787</xdr:colOff>
      <xdr:row>0</xdr:row>
      <xdr:rowOff>159321</xdr:rowOff>
    </xdr:from>
    <xdr:to>
      <xdr:col>4</xdr:col>
      <xdr:colOff>498187</xdr:colOff>
      <xdr:row>0</xdr:row>
      <xdr:rowOff>761319</xdr:rowOff>
    </xdr:to>
    <xdr:sp macro="" textlink="">
      <xdr:nvSpPr>
        <xdr:cNvPr id="7" name="Shape 7" descr="TextBox 2">
          <a:extLst>
            <a:ext uri="{FF2B5EF4-FFF2-40B4-BE49-F238E27FC236}">
              <a16:creationId xmlns:a16="http://schemas.microsoft.com/office/drawing/2014/main" id="{00000000-0008-0000-0100-000007000000}"/>
            </a:ext>
          </a:extLst>
        </xdr:cNvPr>
        <xdr:cNvSpPr/>
      </xdr:nvSpPr>
      <xdr:spPr>
        <a:xfrm>
          <a:off x="853787" y="159321"/>
          <a:ext cx="6451601" cy="601999"/>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square" lIns="45719" tIns="45719" rIns="45719" bIns="45719" numCol="1" anchor="t">
          <a:noAutofit/>
        </a:bodyPr>
        <a:lstStyle/>
        <a:p>
          <a:pPr marL="0" marR="0" indent="0" algn="ctr" defTabSz="914400" latinLnBrk="0">
            <a:lnSpc>
              <a:spcPct val="100000"/>
            </a:lnSpc>
            <a:spcBef>
              <a:spcPts val="0"/>
            </a:spcBef>
            <a:spcAft>
              <a:spcPts val="0"/>
            </a:spcAft>
            <a:buClrTx/>
            <a:buSzTx/>
            <a:buFontTx/>
            <a:buNone/>
            <a:tabLst/>
            <a:defRPr sz="2800" b="0" i="0" u="none" strike="noStrike" cap="none" spc="0" baseline="0">
              <a:ln>
                <a:noFill/>
              </a:ln>
              <a:solidFill>
                <a:schemeClr val="accent4"/>
              </a:solidFill>
              <a:uFillTx/>
              <a:latin typeface="Arial"/>
              <a:ea typeface="Arial"/>
              <a:cs typeface="Arial"/>
              <a:sym typeface="Arial"/>
            </a:defRPr>
          </a:pPr>
          <a:r>
            <a:rPr sz="2800" b="0" i="0" u="none" strike="noStrike" cap="none" spc="0" baseline="0">
              <a:ln>
                <a:noFill/>
              </a:ln>
              <a:solidFill>
                <a:schemeClr val="tx1"/>
              </a:solidFill>
              <a:uFillTx/>
              <a:latin typeface="Arial"/>
              <a:ea typeface="Arial"/>
              <a:cs typeface="Arial"/>
              <a:sym typeface="Arial"/>
            </a:rPr>
            <a:t>Global Mining Risk </a:t>
          </a:r>
          <a:r>
            <a:rPr lang="en-US" sz="2800" b="0" i="0" u="none" strike="noStrike" cap="none" spc="0" baseline="0">
              <a:ln>
                <a:noFill/>
              </a:ln>
              <a:solidFill>
                <a:schemeClr val="tx1"/>
              </a:solidFill>
              <a:uFillTx/>
              <a:latin typeface="Arial"/>
              <a:ea typeface="Arial"/>
              <a:cs typeface="Arial"/>
              <a:sym typeface="Arial"/>
            </a:rPr>
            <a:t>Assessment</a:t>
          </a:r>
          <a:endParaRPr sz="2800" b="0" i="0" u="none" strike="noStrike" cap="none" spc="0" baseline="0">
            <a:ln>
              <a:noFill/>
            </a:ln>
            <a:solidFill>
              <a:schemeClr val="tx1"/>
            </a:solidFill>
            <a:uFillTx/>
            <a:latin typeface="Arial"/>
            <a:ea typeface="Arial"/>
            <a:cs typeface="Arial"/>
            <a:sym typeface="Arial"/>
          </a:endParaRPr>
        </a:p>
      </xdr:txBody>
    </xdr:sp>
    <xdr:clientData/>
  </xdr:twoCellAnchor>
  <xdr:twoCellAnchor editAs="oneCell">
    <xdr:from>
      <xdr:col>4</xdr:col>
      <xdr:colOff>914400</xdr:colOff>
      <xdr:row>0</xdr:row>
      <xdr:rowOff>254000</xdr:rowOff>
    </xdr:from>
    <xdr:to>
      <xdr:col>5</xdr:col>
      <xdr:colOff>673100</xdr:colOff>
      <xdr:row>1</xdr:row>
      <xdr:rowOff>69326</xdr:rowOff>
    </xdr:to>
    <xdr:pic>
      <xdr:nvPicPr>
        <xdr:cNvPr id="5" name="Picture 4">
          <a:extLst>
            <a:ext uri="{FF2B5EF4-FFF2-40B4-BE49-F238E27FC236}">
              <a16:creationId xmlns:a16="http://schemas.microsoft.com/office/drawing/2014/main" id="{3074B366-E93D-D240-A490-79394E2D4430}"/>
            </a:ext>
          </a:extLst>
        </xdr:cNvPr>
        <xdr:cNvPicPr>
          <a:picLocks noChangeAspect="1"/>
        </xdr:cNvPicPr>
      </xdr:nvPicPr>
      <xdr:blipFill>
        <a:blip xmlns:r="http://schemas.openxmlformats.org/officeDocument/2006/relationships" r:embed="rId1"/>
        <a:stretch>
          <a:fillRect/>
        </a:stretch>
      </xdr:blipFill>
      <xdr:spPr>
        <a:xfrm>
          <a:off x="7747000" y="254000"/>
          <a:ext cx="1968500" cy="7043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54710</xdr:rowOff>
    </xdr:from>
    <xdr:to>
      <xdr:col>3</xdr:col>
      <xdr:colOff>1181100</xdr:colOff>
      <xdr:row>0</xdr:row>
      <xdr:rowOff>660088</xdr:rowOff>
    </xdr:to>
    <xdr:sp macro="" textlink="">
      <xdr:nvSpPr>
        <xdr:cNvPr id="11" name="Shape 11" descr="TextBox 2">
          <a:extLst>
            <a:ext uri="{FF2B5EF4-FFF2-40B4-BE49-F238E27FC236}">
              <a16:creationId xmlns:a16="http://schemas.microsoft.com/office/drawing/2014/main" id="{00000000-0008-0000-0200-00000B000000}"/>
            </a:ext>
          </a:extLst>
        </xdr:cNvPr>
        <xdr:cNvSpPr/>
      </xdr:nvSpPr>
      <xdr:spPr>
        <a:xfrm>
          <a:off x="-19049" y="54710"/>
          <a:ext cx="6451601" cy="605379"/>
        </a:xfrm>
        <a:prstGeom prst="rect">
          <a:avLst/>
        </a:prstGeom>
        <a:noFill/>
        <a:ln w="12700" cap="flat">
          <a:noFill/>
          <a:miter lim="400000"/>
        </a:ln>
        <a:effectLst/>
        <a:extLst>
          <a:ext uri="{C572A759-6A51-4108-AA02-DFA0A04FC94B}">
            <ma14:wrappingTextBoxFlag xmlns:ma14="http://schemas.microsoft.com/office/mac/drawingml/2011/main" xmlns:r="http://schemas.openxmlformats.org/officeDocument/2006/relationships" xmlns="" val="1"/>
          </a:ext>
        </a:extLst>
      </xdr:spPr>
      <xdr:txBody>
        <a:bodyPr wrap="square" lIns="45719" tIns="45719" rIns="45719" bIns="45719" numCol="1" anchor="t">
          <a:noAutofit/>
        </a:bodyPr>
        <a:lstStyle/>
        <a:p>
          <a:pPr marL="0" marR="0" indent="0" algn="ctr" defTabSz="914400" latinLnBrk="0">
            <a:lnSpc>
              <a:spcPct val="100000"/>
            </a:lnSpc>
            <a:spcBef>
              <a:spcPts val="0"/>
            </a:spcBef>
            <a:spcAft>
              <a:spcPts val="0"/>
            </a:spcAft>
            <a:buClrTx/>
            <a:buSzTx/>
            <a:buFontTx/>
            <a:buNone/>
            <a:tabLst/>
            <a:defRPr sz="2800" b="0" i="0" u="none" strike="noStrike" cap="none" spc="0" baseline="0">
              <a:ln>
                <a:noFill/>
              </a:ln>
              <a:solidFill>
                <a:schemeClr val="accent4"/>
              </a:solidFill>
              <a:uFillTx/>
              <a:latin typeface="Helvetica"/>
              <a:ea typeface="Helvetica"/>
              <a:cs typeface="Helvetica"/>
              <a:sym typeface="Helvetica"/>
            </a:defRPr>
          </a:pPr>
          <a:r>
            <a:rPr sz="2800" b="0" i="0" u="none" strike="noStrike" cap="none" spc="0" baseline="0">
              <a:ln>
                <a:noFill/>
              </a:ln>
              <a:solidFill>
                <a:schemeClr val="tx1"/>
              </a:solidFill>
              <a:uFillTx/>
              <a:latin typeface="Helvetica"/>
              <a:ea typeface="Helvetica"/>
              <a:cs typeface="Helvetica"/>
              <a:sym typeface="Helvetica"/>
            </a:rPr>
            <a:t>Global Mining Risk </a:t>
          </a:r>
          <a:r>
            <a:rPr lang="en-US" sz="2800" b="0" i="0" u="none" strike="noStrike" cap="none" spc="0" baseline="0">
              <a:ln>
                <a:noFill/>
              </a:ln>
              <a:solidFill>
                <a:schemeClr val="tx1"/>
              </a:solidFill>
              <a:uFillTx/>
              <a:latin typeface="Helvetica"/>
              <a:ea typeface="Helvetica"/>
              <a:cs typeface="Helvetica"/>
              <a:sym typeface="Helvetica"/>
            </a:rPr>
            <a:t>Assessment</a:t>
          </a:r>
          <a:endParaRPr sz="2800" b="0" i="0" u="none" strike="noStrike" cap="none" spc="0" baseline="0">
            <a:ln>
              <a:noFill/>
            </a:ln>
            <a:solidFill>
              <a:schemeClr val="tx1"/>
            </a:solidFill>
            <a:uFillTx/>
            <a:latin typeface="Helvetica"/>
            <a:ea typeface="Helvetica"/>
            <a:cs typeface="Helvetica"/>
            <a:sym typeface="Helvetica"/>
          </a:endParaRPr>
        </a:p>
      </xdr:txBody>
    </xdr:sp>
    <xdr:clientData/>
  </xdr:twoCellAnchor>
  <xdr:twoCellAnchor>
    <xdr:from>
      <xdr:col>5</xdr:col>
      <xdr:colOff>176105</xdr:colOff>
      <xdr:row>0</xdr:row>
      <xdr:rowOff>412327</xdr:rowOff>
    </xdr:from>
    <xdr:to>
      <xdr:col>14</xdr:col>
      <xdr:colOff>6242049</xdr:colOff>
      <xdr:row>15</xdr:row>
      <xdr:rowOff>886412</xdr:rowOff>
    </xdr:to>
    <xdr:graphicFrame macro="">
      <xdr:nvGraphicFramePr>
        <xdr:cNvPr id="13" name="Chart 13" descr="Chart 13">
          <a:extLst>
            <a:ext uri="{FF2B5EF4-FFF2-40B4-BE49-F238E27FC236}">
              <a16:creationId xmlns:a16="http://schemas.microsoft.com/office/drawing/2014/main" id="{00000000-0008-0000-02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40639</xdr:colOff>
      <xdr:row>16</xdr:row>
      <xdr:rowOff>119755</xdr:rowOff>
    </xdr:from>
    <xdr:to>
      <xdr:col>14</xdr:col>
      <xdr:colOff>6292849</xdr:colOff>
      <xdr:row>36</xdr:row>
      <xdr:rowOff>1989568</xdr:rowOff>
    </xdr:to>
    <xdr:graphicFrame macro="">
      <xdr:nvGraphicFramePr>
        <xdr:cNvPr id="14" name="Chart 14" descr="Chart 14">
          <a:extLst>
            <a:ext uri="{FF2B5EF4-FFF2-40B4-BE49-F238E27FC236}">
              <a16:creationId xmlns:a16="http://schemas.microsoft.com/office/drawing/2014/main" id="{00000000-0008-0000-02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40640</xdr:colOff>
      <xdr:row>39</xdr:row>
      <xdr:rowOff>185746</xdr:rowOff>
    </xdr:from>
    <xdr:to>
      <xdr:col>14</xdr:col>
      <xdr:colOff>4438650</xdr:colOff>
      <xdr:row>54</xdr:row>
      <xdr:rowOff>318155</xdr:rowOff>
    </xdr:to>
    <xdr:graphicFrame macro="">
      <xdr:nvGraphicFramePr>
        <xdr:cNvPr id="15" name="Chart 15" descr="Chart 15">
          <a:extLst>
            <a:ext uri="{FF2B5EF4-FFF2-40B4-BE49-F238E27FC236}">
              <a16:creationId xmlns:a16="http://schemas.microsoft.com/office/drawing/2014/main" id="{00000000-0008-0000-02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66040</xdr:colOff>
      <xdr:row>55</xdr:row>
      <xdr:rowOff>1194031</xdr:rowOff>
    </xdr:from>
    <xdr:to>
      <xdr:col>14</xdr:col>
      <xdr:colOff>2863850</xdr:colOff>
      <xdr:row>62</xdr:row>
      <xdr:rowOff>1740554</xdr:rowOff>
    </xdr:to>
    <xdr:graphicFrame macro="">
      <xdr:nvGraphicFramePr>
        <xdr:cNvPr id="16" name="Chart 16" descr="Chart 16">
          <a:extLst>
            <a:ext uri="{FF2B5EF4-FFF2-40B4-BE49-F238E27FC236}">
              <a16:creationId xmlns:a16="http://schemas.microsoft.com/office/drawing/2014/main" id="{00000000-0008-0000-02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66040</xdr:colOff>
      <xdr:row>63</xdr:row>
      <xdr:rowOff>178029</xdr:rowOff>
    </xdr:from>
    <xdr:to>
      <xdr:col>14</xdr:col>
      <xdr:colOff>2863850</xdr:colOff>
      <xdr:row>73</xdr:row>
      <xdr:rowOff>183438</xdr:rowOff>
    </xdr:to>
    <xdr:graphicFrame macro="">
      <xdr:nvGraphicFramePr>
        <xdr:cNvPr id="17" name="Chart 17" descr="Chart 17">
          <a:extLst>
            <a:ext uri="{FF2B5EF4-FFF2-40B4-BE49-F238E27FC236}">
              <a16:creationId xmlns:a16="http://schemas.microsoft.com/office/drawing/2014/main" id="{00000000-0008-0000-02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91440</xdr:colOff>
      <xdr:row>77</xdr:row>
      <xdr:rowOff>43315</xdr:rowOff>
    </xdr:from>
    <xdr:to>
      <xdr:col>14</xdr:col>
      <xdr:colOff>2889250</xdr:colOff>
      <xdr:row>86</xdr:row>
      <xdr:rowOff>567399</xdr:rowOff>
    </xdr:to>
    <xdr:graphicFrame macro="">
      <xdr:nvGraphicFramePr>
        <xdr:cNvPr id="18" name="Chart 18" descr="Chart 19">
          <a:extLst>
            <a:ext uri="{FF2B5EF4-FFF2-40B4-BE49-F238E27FC236}">
              <a16:creationId xmlns:a16="http://schemas.microsoft.com/office/drawing/2014/main" id="{00000000-0008-0000-02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33866</xdr:colOff>
      <xdr:row>87</xdr:row>
      <xdr:rowOff>109777</xdr:rowOff>
    </xdr:from>
    <xdr:to>
      <xdr:col>14</xdr:col>
      <xdr:colOff>3321050</xdr:colOff>
      <xdr:row>97</xdr:row>
      <xdr:rowOff>372534</xdr:rowOff>
    </xdr:to>
    <xdr:graphicFrame macro="">
      <xdr:nvGraphicFramePr>
        <xdr:cNvPr id="19" name="Chart 19" descr="Chart 20">
          <a:extLst>
            <a:ext uri="{FF2B5EF4-FFF2-40B4-BE49-F238E27FC236}">
              <a16:creationId xmlns:a16="http://schemas.microsoft.com/office/drawing/2014/main" id="{00000000-0008-0000-02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2563730</xdr:colOff>
      <xdr:row>98</xdr:row>
      <xdr:rowOff>89362</xdr:rowOff>
    </xdr:from>
    <xdr:to>
      <xdr:col>14</xdr:col>
      <xdr:colOff>6587067</xdr:colOff>
      <xdr:row>105</xdr:row>
      <xdr:rowOff>204085</xdr:rowOff>
    </xdr:to>
    <xdr:graphicFrame macro="">
      <xdr:nvGraphicFramePr>
        <xdr:cNvPr id="20" name="Chart 20" descr="Chart 21">
          <a:extLst>
            <a:ext uri="{FF2B5EF4-FFF2-40B4-BE49-F238E27FC236}">
              <a16:creationId xmlns:a16="http://schemas.microsoft.com/office/drawing/2014/main" id="{00000000-0008-0000-02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74507</xdr:colOff>
      <xdr:row>108</xdr:row>
      <xdr:rowOff>13162</xdr:rowOff>
    </xdr:from>
    <xdr:to>
      <xdr:col>14</xdr:col>
      <xdr:colOff>3380317</xdr:colOff>
      <xdr:row>115</xdr:row>
      <xdr:rowOff>136352</xdr:rowOff>
    </xdr:to>
    <xdr:graphicFrame macro="">
      <xdr:nvGraphicFramePr>
        <xdr:cNvPr id="21" name="Chart 21" descr="Chart 22">
          <a:extLst>
            <a:ext uri="{FF2B5EF4-FFF2-40B4-BE49-F238E27FC236}">
              <a16:creationId xmlns:a16="http://schemas.microsoft.com/office/drawing/2014/main" id="{00000000-0008-0000-02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xdr:col>
      <xdr:colOff>982133</xdr:colOff>
      <xdr:row>0</xdr:row>
      <xdr:rowOff>101600</xdr:rowOff>
    </xdr:from>
    <xdr:to>
      <xdr:col>4</xdr:col>
      <xdr:colOff>156633</xdr:colOff>
      <xdr:row>0</xdr:row>
      <xdr:rowOff>805926</xdr:rowOff>
    </xdr:to>
    <xdr:pic>
      <xdr:nvPicPr>
        <xdr:cNvPr id="23" name="Picture 22">
          <a:extLst>
            <a:ext uri="{FF2B5EF4-FFF2-40B4-BE49-F238E27FC236}">
              <a16:creationId xmlns:a16="http://schemas.microsoft.com/office/drawing/2014/main" id="{DB18CE01-E45E-3D49-9DA2-A3C33F784447}"/>
            </a:ext>
          </a:extLst>
        </xdr:cNvPr>
        <xdr:cNvPicPr>
          <a:picLocks noChangeAspect="1"/>
        </xdr:cNvPicPr>
      </xdr:nvPicPr>
      <xdr:blipFill>
        <a:blip xmlns:r="http://schemas.openxmlformats.org/officeDocument/2006/relationships" r:embed="rId10"/>
        <a:stretch>
          <a:fillRect/>
        </a:stretch>
      </xdr:blipFill>
      <xdr:spPr>
        <a:xfrm>
          <a:off x="6248400" y="101600"/>
          <a:ext cx="1968500" cy="704326"/>
        </a:xfrm>
        <a:prstGeom prst="rect">
          <a:avLst/>
        </a:prstGeom>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EB9C0F"/>
      </a:accent1>
      <a:accent2>
        <a:srgbClr val="758D89"/>
      </a:accent2>
      <a:accent3>
        <a:srgbClr val="707070"/>
      </a:accent3>
      <a:accent4>
        <a:srgbClr val="F1BD6D"/>
      </a:accent4>
      <a:accent5>
        <a:srgbClr val="00A1E3"/>
      </a:accent5>
      <a:accent6>
        <a:srgbClr val="6E6E6E"/>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51"/>
  <sheetViews>
    <sheetView showGridLines="0" workbookViewId="0">
      <selection activeCell="A110" sqref="A110:C114"/>
    </sheetView>
  </sheetViews>
  <sheetFormatPr baseColWidth="10" defaultColWidth="8.7109375" defaultRowHeight="30" customHeight="1" x14ac:dyDescent="0.2"/>
  <cols>
    <col min="1" max="1" width="16" style="1" customWidth="1"/>
    <col min="2" max="2" width="38" style="1" customWidth="1"/>
    <col min="3" max="3" width="31" style="1" customWidth="1"/>
    <col min="4" max="4" width="32.42578125" style="1" customWidth="1"/>
    <col min="5" max="7" width="22.140625" style="1" customWidth="1"/>
    <col min="8" max="8" width="19.140625" style="1" customWidth="1"/>
    <col min="9" max="256" width="8.7109375" style="1" customWidth="1"/>
  </cols>
  <sheetData>
    <row r="1" spans="1:18" ht="81" customHeight="1" x14ac:dyDescent="0.2">
      <c r="A1" s="2"/>
      <c r="B1" s="2"/>
      <c r="C1" s="3"/>
      <c r="D1" s="4"/>
      <c r="E1" s="4"/>
      <c r="F1" s="5"/>
      <c r="G1" s="5"/>
      <c r="H1" s="6"/>
      <c r="I1" s="7"/>
      <c r="J1" s="7"/>
      <c r="K1" s="7"/>
      <c r="L1" s="7"/>
      <c r="M1" s="7"/>
      <c r="N1" s="7"/>
      <c r="O1" s="7"/>
      <c r="P1" s="7"/>
      <c r="Q1" s="7"/>
      <c r="R1" s="7"/>
    </row>
    <row r="2" spans="1:18" ht="25" customHeight="1" x14ac:dyDescent="0.2">
      <c r="A2" s="8" t="s">
        <v>0</v>
      </c>
      <c r="B2" s="2"/>
      <c r="C2" s="9"/>
      <c r="D2" s="10"/>
      <c r="E2" s="10"/>
      <c r="F2" s="11"/>
      <c r="G2" s="11"/>
      <c r="H2" s="6"/>
      <c r="I2" s="7"/>
      <c r="J2" s="7"/>
      <c r="K2" s="7"/>
      <c r="L2" s="7"/>
      <c r="M2" s="7"/>
      <c r="N2" s="7"/>
      <c r="O2" s="7"/>
      <c r="P2" s="7"/>
      <c r="Q2" s="7"/>
      <c r="R2" s="7"/>
    </row>
    <row r="3" spans="1:18" ht="17" customHeight="1" x14ac:dyDescent="0.2">
      <c r="A3" s="33" t="s">
        <v>1</v>
      </c>
      <c r="B3" s="33" t="s">
        <v>2</v>
      </c>
      <c r="C3" s="155" t="s">
        <v>3</v>
      </c>
      <c r="D3" s="11"/>
      <c r="E3" s="11"/>
      <c r="F3" s="11"/>
      <c r="G3" s="11"/>
      <c r="H3" s="12"/>
      <c r="I3" s="13"/>
      <c r="J3" s="13"/>
      <c r="K3" s="13"/>
      <c r="L3" s="13"/>
      <c r="M3" s="13"/>
      <c r="N3" s="13"/>
      <c r="O3" s="13"/>
      <c r="P3" s="13"/>
      <c r="Q3" s="13"/>
      <c r="R3" s="13"/>
    </row>
    <row r="4" spans="1:18" ht="30.5" customHeight="1" x14ac:dyDescent="0.2">
      <c r="A4" s="166" t="s">
        <v>4</v>
      </c>
      <c r="B4" s="166" t="s">
        <v>5</v>
      </c>
      <c r="C4" s="166" t="s">
        <v>6</v>
      </c>
      <c r="D4" s="10"/>
      <c r="E4" s="10"/>
      <c r="F4" s="11"/>
      <c r="G4" s="11"/>
      <c r="H4" s="6"/>
      <c r="I4" s="7"/>
      <c r="J4" s="7"/>
      <c r="K4" s="7"/>
      <c r="L4" s="7"/>
      <c r="M4" s="7"/>
      <c r="N4" s="7"/>
      <c r="O4" s="7"/>
      <c r="P4" s="7"/>
      <c r="Q4" s="7"/>
      <c r="R4" s="7"/>
    </row>
    <row r="5" spans="1:18" ht="45" customHeight="1" x14ac:dyDescent="0.2">
      <c r="A5" s="166" t="s">
        <v>7</v>
      </c>
      <c r="B5" s="166" t="s">
        <v>8</v>
      </c>
      <c r="C5" s="166" t="s">
        <v>9</v>
      </c>
      <c r="D5" s="10"/>
      <c r="E5" s="10"/>
      <c r="F5" s="11"/>
      <c r="G5" s="11"/>
      <c r="H5" s="6"/>
      <c r="I5" s="7"/>
      <c r="J5" s="7"/>
      <c r="K5" s="7"/>
      <c r="L5" s="7"/>
      <c r="M5" s="7"/>
      <c r="N5" s="7"/>
      <c r="O5" s="7"/>
      <c r="P5" s="7"/>
      <c r="Q5" s="7"/>
      <c r="R5" s="7"/>
    </row>
    <row r="6" spans="1:18" ht="45" customHeight="1" x14ac:dyDescent="0.2">
      <c r="A6" s="166" t="s">
        <v>10</v>
      </c>
      <c r="B6" s="166" t="s">
        <v>11</v>
      </c>
      <c r="C6" s="166" t="s">
        <v>12</v>
      </c>
      <c r="D6" s="10"/>
      <c r="E6" s="10"/>
      <c r="F6" s="11"/>
      <c r="G6" s="11"/>
      <c r="H6" s="6"/>
      <c r="I6" s="7"/>
      <c r="J6" s="7"/>
      <c r="K6" s="7"/>
      <c r="L6" s="7"/>
      <c r="M6" s="7"/>
      <c r="N6" s="7"/>
      <c r="O6" s="7"/>
      <c r="P6" s="7"/>
      <c r="Q6" s="7"/>
      <c r="R6" s="7"/>
    </row>
    <row r="7" spans="1:18" ht="60" customHeight="1" x14ac:dyDescent="0.2">
      <c r="A7" s="166" t="s">
        <v>13</v>
      </c>
      <c r="B7" s="166" t="s">
        <v>14</v>
      </c>
      <c r="C7" s="166" t="s">
        <v>15</v>
      </c>
      <c r="D7" s="10"/>
      <c r="E7" s="10"/>
      <c r="F7" s="11"/>
      <c r="G7" s="11"/>
      <c r="H7" s="6"/>
      <c r="I7" s="7"/>
      <c r="J7" s="7"/>
      <c r="K7" s="7"/>
      <c r="L7" s="7"/>
      <c r="M7" s="7"/>
      <c r="N7" s="7"/>
      <c r="O7" s="7"/>
      <c r="P7" s="7"/>
      <c r="Q7" s="7"/>
      <c r="R7" s="7"/>
    </row>
    <row r="8" spans="1:18" ht="60" customHeight="1" x14ac:dyDescent="0.2">
      <c r="A8" s="166" t="s">
        <v>16</v>
      </c>
      <c r="B8" s="166" t="s">
        <v>17</v>
      </c>
      <c r="C8" s="166" t="s">
        <v>18</v>
      </c>
      <c r="D8" s="10"/>
      <c r="E8" s="10"/>
      <c r="F8" s="11"/>
      <c r="G8" s="11"/>
      <c r="H8" s="6"/>
      <c r="I8" s="7"/>
      <c r="J8" s="7"/>
      <c r="K8" s="7"/>
      <c r="L8" s="7"/>
      <c r="M8" s="7"/>
      <c r="N8" s="7"/>
      <c r="O8" s="7"/>
      <c r="P8" s="7"/>
      <c r="Q8" s="7"/>
      <c r="R8" s="7"/>
    </row>
    <row r="9" spans="1:18" ht="60" customHeight="1" x14ac:dyDescent="0.2">
      <c r="A9" s="166" t="s">
        <v>19</v>
      </c>
      <c r="B9" s="166" t="s">
        <v>20</v>
      </c>
      <c r="C9" s="166" t="s">
        <v>21</v>
      </c>
      <c r="D9" s="10"/>
      <c r="E9" s="10"/>
      <c r="F9" s="11"/>
      <c r="G9" s="11"/>
      <c r="H9" s="6"/>
      <c r="I9" s="7"/>
      <c r="J9" s="7"/>
      <c r="K9" s="7"/>
      <c r="L9" s="7"/>
      <c r="M9" s="7"/>
      <c r="N9" s="7"/>
      <c r="O9" s="7"/>
      <c r="P9" s="7"/>
      <c r="Q9" s="7"/>
      <c r="R9" s="7"/>
    </row>
    <row r="10" spans="1:18" ht="45" customHeight="1" x14ac:dyDescent="0.2">
      <c r="A10" s="166" t="s">
        <v>22</v>
      </c>
      <c r="B10" s="166" t="s">
        <v>23</v>
      </c>
      <c r="C10" s="166" t="s">
        <v>24</v>
      </c>
      <c r="D10" s="150"/>
      <c r="E10" s="15"/>
      <c r="F10" s="16"/>
      <c r="G10" s="16"/>
      <c r="H10" s="7"/>
      <c r="I10" s="7"/>
      <c r="J10" s="7"/>
      <c r="K10" s="7"/>
      <c r="L10" s="7"/>
      <c r="M10" s="7"/>
      <c r="N10" s="7"/>
      <c r="O10" s="7"/>
      <c r="P10" s="7"/>
      <c r="Q10" s="7"/>
      <c r="R10" s="7"/>
    </row>
    <row r="11" spans="1:18" ht="45" customHeight="1" x14ac:dyDescent="0.2">
      <c r="A11" s="166" t="s">
        <v>25</v>
      </c>
      <c r="B11" s="166" t="s">
        <v>26</v>
      </c>
      <c r="C11" s="166" t="s">
        <v>27</v>
      </c>
      <c r="D11" s="151"/>
      <c r="E11" s="17"/>
      <c r="F11" s="18"/>
      <c r="G11" s="18"/>
      <c r="H11" s="7"/>
      <c r="I11" s="7"/>
      <c r="J11" s="7"/>
      <c r="K11" s="7"/>
      <c r="L11" s="7"/>
      <c r="M11" s="7"/>
      <c r="N11" s="7"/>
      <c r="O11" s="7"/>
      <c r="P11" s="7"/>
      <c r="Q11" s="7"/>
      <c r="R11" s="7"/>
    </row>
    <row r="12" spans="1:18" ht="45" customHeight="1" x14ac:dyDescent="0.2">
      <c r="A12" s="166" t="s">
        <v>28</v>
      </c>
      <c r="B12" s="166" t="s">
        <v>29</v>
      </c>
      <c r="C12" s="166" t="s">
        <v>30</v>
      </c>
      <c r="D12" s="152"/>
      <c r="E12" s="19"/>
      <c r="F12" s="18"/>
      <c r="G12" s="18"/>
      <c r="H12" s="7"/>
      <c r="I12" s="7"/>
      <c r="J12" s="7"/>
      <c r="K12" s="7"/>
      <c r="L12" s="7"/>
      <c r="M12" s="7"/>
      <c r="N12" s="7"/>
      <c r="O12" s="7"/>
      <c r="P12" s="7"/>
      <c r="Q12" s="7"/>
      <c r="R12" s="7"/>
    </row>
    <row r="13" spans="1:18" ht="75" customHeight="1" x14ac:dyDescent="0.2">
      <c r="A13" s="166" t="s">
        <v>31</v>
      </c>
      <c r="B13" s="166" t="s">
        <v>32</v>
      </c>
      <c r="C13" s="166" t="s">
        <v>33</v>
      </c>
      <c r="D13" s="153"/>
      <c r="E13" s="2"/>
      <c r="F13" s="18"/>
      <c r="G13" s="18"/>
      <c r="H13" s="7"/>
      <c r="I13" s="7"/>
      <c r="J13" s="7"/>
      <c r="K13" s="7"/>
      <c r="L13" s="7"/>
      <c r="M13" s="7"/>
      <c r="N13" s="7"/>
      <c r="O13" s="7"/>
      <c r="P13" s="7"/>
      <c r="Q13" s="7"/>
      <c r="R13" s="7"/>
    </row>
    <row r="14" spans="1:18" ht="30.5" customHeight="1" x14ac:dyDescent="0.2">
      <c r="A14" s="166" t="s">
        <v>34</v>
      </c>
      <c r="B14" s="166" t="s">
        <v>35</v>
      </c>
      <c r="C14" s="166" t="s">
        <v>36</v>
      </c>
      <c r="D14" s="30"/>
      <c r="E14" s="2"/>
      <c r="F14" s="18"/>
      <c r="G14" s="18"/>
      <c r="H14" s="7"/>
      <c r="I14" s="7"/>
      <c r="J14" s="7"/>
      <c r="K14" s="7"/>
      <c r="L14" s="7"/>
      <c r="M14" s="7"/>
      <c r="N14" s="7"/>
      <c r="O14" s="7"/>
      <c r="P14" s="7"/>
      <c r="Q14" s="7"/>
      <c r="R14" s="7"/>
    </row>
    <row r="15" spans="1:18" ht="44" customHeight="1" x14ac:dyDescent="0.2">
      <c r="A15" s="167" t="s">
        <v>37</v>
      </c>
      <c r="B15" s="168" t="s">
        <v>38</v>
      </c>
      <c r="C15" s="169"/>
      <c r="D15" s="30"/>
      <c r="E15" s="2"/>
      <c r="F15" s="7"/>
      <c r="G15" s="7"/>
      <c r="H15" s="7"/>
      <c r="I15" s="7"/>
      <c r="J15" s="7"/>
      <c r="K15" s="7"/>
      <c r="L15" s="7"/>
      <c r="M15" s="7"/>
      <c r="N15" s="7"/>
      <c r="O15" s="7"/>
      <c r="P15" s="7"/>
      <c r="Q15" s="7"/>
      <c r="R15" s="7"/>
    </row>
    <row r="16" spans="1:18" ht="38" customHeight="1" x14ac:dyDescent="0.2">
      <c r="A16" s="156" t="s">
        <v>39</v>
      </c>
      <c r="B16" s="157"/>
      <c r="C16" s="158"/>
      <c r="D16" s="30"/>
      <c r="E16" s="2"/>
      <c r="F16" s="7"/>
      <c r="G16" s="7"/>
      <c r="H16" s="7"/>
      <c r="I16" s="7"/>
      <c r="J16" s="7"/>
      <c r="K16" s="7"/>
      <c r="L16" s="7"/>
      <c r="M16" s="7"/>
      <c r="N16" s="7"/>
      <c r="O16" s="7"/>
      <c r="P16" s="7"/>
      <c r="Q16" s="7"/>
      <c r="R16" s="7"/>
    </row>
    <row r="17" spans="1:18" ht="15" customHeight="1" x14ac:dyDescent="0.2">
      <c r="A17" s="159" t="s">
        <v>1</v>
      </c>
      <c r="B17" s="159" t="s">
        <v>2</v>
      </c>
      <c r="C17" s="159" t="s">
        <v>3</v>
      </c>
      <c r="D17" s="30"/>
      <c r="E17" s="2"/>
      <c r="F17" s="7"/>
      <c r="G17" s="7"/>
      <c r="H17" s="7"/>
      <c r="I17" s="7"/>
      <c r="J17" s="7"/>
      <c r="K17" s="7"/>
      <c r="L17" s="7"/>
      <c r="M17" s="7"/>
      <c r="N17" s="7"/>
      <c r="O17" s="7"/>
      <c r="P17" s="7"/>
      <c r="Q17" s="7"/>
      <c r="R17" s="7"/>
    </row>
    <row r="18" spans="1:18" ht="60" customHeight="1" x14ac:dyDescent="0.2">
      <c r="A18" s="166" t="s">
        <v>40</v>
      </c>
      <c r="B18" s="166" t="s">
        <v>41</v>
      </c>
      <c r="C18" s="166" t="s">
        <v>42</v>
      </c>
      <c r="D18" s="153"/>
      <c r="E18" s="2"/>
      <c r="F18" s="7"/>
      <c r="G18" s="7"/>
      <c r="H18" s="7"/>
      <c r="I18" s="7"/>
      <c r="J18" s="7"/>
      <c r="K18" s="7"/>
      <c r="L18" s="7"/>
      <c r="M18" s="7"/>
      <c r="N18" s="7"/>
      <c r="O18" s="7"/>
      <c r="P18" s="7"/>
      <c r="Q18" s="7"/>
      <c r="R18" s="7"/>
    </row>
    <row r="19" spans="1:18" ht="60" customHeight="1" x14ac:dyDescent="0.2">
      <c r="A19" s="166" t="s">
        <v>43</v>
      </c>
      <c r="B19" s="166" t="s">
        <v>44</v>
      </c>
      <c r="C19" s="166" t="s">
        <v>45</v>
      </c>
      <c r="D19" s="153"/>
      <c r="E19" s="2"/>
      <c r="F19" s="7"/>
      <c r="G19" s="7"/>
      <c r="H19" s="7"/>
      <c r="I19" s="7"/>
      <c r="J19" s="7"/>
      <c r="K19" s="7"/>
      <c r="L19" s="7"/>
      <c r="M19" s="7"/>
      <c r="N19" s="7"/>
      <c r="O19" s="7"/>
      <c r="P19" s="7"/>
      <c r="Q19" s="7"/>
      <c r="R19" s="7"/>
    </row>
    <row r="20" spans="1:18" ht="30.5" customHeight="1" x14ac:dyDescent="0.2">
      <c r="A20" s="166" t="s">
        <v>46</v>
      </c>
      <c r="B20" s="166" t="s">
        <v>47</v>
      </c>
      <c r="C20" s="166" t="s">
        <v>48</v>
      </c>
      <c r="D20" s="153"/>
      <c r="E20" s="2"/>
      <c r="F20" s="7"/>
      <c r="G20" s="7"/>
      <c r="H20" s="7"/>
      <c r="I20" s="7"/>
      <c r="J20" s="7"/>
      <c r="K20" s="7"/>
      <c r="L20" s="7"/>
      <c r="M20" s="7"/>
      <c r="N20" s="7"/>
      <c r="O20" s="7"/>
      <c r="P20" s="7"/>
      <c r="Q20" s="7"/>
      <c r="R20" s="7"/>
    </row>
    <row r="21" spans="1:18" ht="45" customHeight="1" x14ac:dyDescent="0.2">
      <c r="A21" s="166" t="s">
        <v>49</v>
      </c>
      <c r="B21" s="166" t="s">
        <v>50</v>
      </c>
      <c r="C21" s="166" t="s">
        <v>51</v>
      </c>
      <c r="D21" s="153"/>
      <c r="E21" s="2"/>
      <c r="F21" s="7"/>
      <c r="G21" s="7"/>
      <c r="H21" s="7"/>
      <c r="I21" s="7"/>
      <c r="J21" s="7"/>
      <c r="K21" s="7"/>
      <c r="L21" s="7"/>
      <c r="M21" s="7"/>
      <c r="N21" s="7"/>
      <c r="O21" s="7"/>
      <c r="P21" s="7"/>
      <c r="Q21" s="7"/>
      <c r="R21" s="7"/>
    </row>
    <row r="22" spans="1:18" ht="45" customHeight="1" x14ac:dyDescent="0.2">
      <c r="A22" s="166" t="s">
        <v>52</v>
      </c>
      <c r="B22" s="166" t="s">
        <v>53</v>
      </c>
      <c r="C22" s="166" t="s">
        <v>54</v>
      </c>
      <c r="D22" s="153"/>
      <c r="E22" s="2"/>
      <c r="F22" s="7"/>
      <c r="G22" s="7"/>
      <c r="H22" s="7"/>
      <c r="I22" s="7"/>
      <c r="J22" s="7"/>
      <c r="K22" s="7"/>
      <c r="L22" s="7"/>
      <c r="M22" s="7"/>
      <c r="N22" s="7"/>
      <c r="O22" s="7"/>
      <c r="P22" s="7"/>
      <c r="Q22" s="7"/>
      <c r="R22" s="7"/>
    </row>
    <row r="23" spans="1:18" ht="75" customHeight="1" x14ac:dyDescent="0.2">
      <c r="A23" s="166" t="s">
        <v>55</v>
      </c>
      <c r="B23" s="166" t="s">
        <v>56</v>
      </c>
      <c r="C23" s="166" t="s">
        <v>57</v>
      </c>
      <c r="D23" s="153"/>
      <c r="E23" s="2"/>
      <c r="F23" s="7"/>
      <c r="G23" s="7"/>
      <c r="H23" s="7"/>
      <c r="I23" s="7"/>
      <c r="J23" s="7"/>
      <c r="K23" s="7"/>
      <c r="L23" s="7"/>
      <c r="M23" s="7"/>
      <c r="N23" s="7"/>
      <c r="O23" s="7"/>
      <c r="P23" s="7"/>
      <c r="Q23" s="7"/>
      <c r="R23" s="7"/>
    </row>
    <row r="24" spans="1:18" ht="30.5" customHeight="1" x14ac:dyDescent="0.2">
      <c r="A24" s="166" t="s">
        <v>58</v>
      </c>
      <c r="B24" s="166" t="s">
        <v>59</v>
      </c>
      <c r="C24" s="166" t="s">
        <v>60</v>
      </c>
      <c r="D24" s="153"/>
      <c r="E24" s="2"/>
      <c r="F24" s="7"/>
      <c r="G24" s="7"/>
      <c r="H24" s="7"/>
      <c r="I24" s="7"/>
      <c r="J24" s="7"/>
      <c r="K24" s="7"/>
      <c r="L24" s="7"/>
      <c r="M24" s="7"/>
      <c r="N24" s="7"/>
      <c r="O24" s="7"/>
      <c r="P24" s="7"/>
      <c r="Q24" s="7"/>
      <c r="R24" s="7"/>
    </row>
    <row r="25" spans="1:18" ht="75" customHeight="1" x14ac:dyDescent="0.2">
      <c r="A25" s="166" t="s">
        <v>61</v>
      </c>
      <c r="B25" s="166" t="s">
        <v>62</v>
      </c>
      <c r="C25" s="166" t="s">
        <v>63</v>
      </c>
      <c r="D25" s="153"/>
      <c r="E25" s="2"/>
      <c r="F25" s="7"/>
      <c r="G25" s="7"/>
      <c r="H25" s="26"/>
      <c r="I25" s="26"/>
      <c r="J25" s="26"/>
      <c r="K25" s="26"/>
      <c r="L25" s="26"/>
      <c r="M25" s="26"/>
      <c r="N25" s="26"/>
      <c r="O25" s="26"/>
      <c r="P25" s="26"/>
      <c r="Q25" s="26"/>
      <c r="R25" s="26"/>
    </row>
    <row r="26" spans="1:18" ht="30.5" customHeight="1" x14ac:dyDescent="0.2">
      <c r="A26" s="166" t="s">
        <v>64</v>
      </c>
      <c r="B26" s="166" t="s">
        <v>65</v>
      </c>
      <c r="C26" s="166" t="s">
        <v>66</v>
      </c>
      <c r="D26" s="153"/>
      <c r="E26" s="2"/>
      <c r="F26" s="7"/>
      <c r="G26" s="7"/>
      <c r="H26" s="7"/>
      <c r="I26" s="7"/>
      <c r="J26" s="7"/>
      <c r="K26" s="7"/>
      <c r="L26" s="7"/>
      <c r="M26" s="7"/>
      <c r="N26" s="7"/>
      <c r="O26" s="7"/>
      <c r="P26" s="7"/>
      <c r="Q26" s="7"/>
      <c r="R26" s="7"/>
    </row>
    <row r="27" spans="1:18" ht="60" customHeight="1" x14ac:dyDescent="0.2">
      <c r="A27" s="166" t="s">
        <v>67</v>
      </c>
      <c r="B27" s="166" t="s">
        <v>68</v>
      </c>
      <c r="C27" s="166" t="s">
        <v>69</v>
      </c>
      <c r="D27" s="153"/>
      <c r="E27" s="2"/>
      <c r="F27" s="7"/>
      <c r="G27" s="7"/>
      <c r="H27" s="7"/>
      <c r="I27" s="7"/>
      <c r="J27" s="7"/>
      <c r="K27" s="7"/>
      <c r="L27" s="7"/>
      <c r="M27" s="7"/>
      <c r="N27" s="7"/>
      <c r="O27" s="7"/>
      <c r="P27" s="7"/>
      <c r="Q27" s="7"/>
      <c r="R27" s="7"/>
    </row>
    <row r="28" spans="1:18" ht="30.5" customHeight="1" x14ac:dyDescent="0.2">
      <c r="A28" s="166" t="s">
        <v>70</v>
      </c>
      <c r="B28" s="166" t="s">
        <v>71</v>
      </c>
      <c r="C28" s="166" t="s">
        <v>72</v>
      </c>
      <c r="D28" s="154"/>
      <c r="E28" s="27"/>
      <c r="F28" s="13"/>
      <c r="G28" s="13"/>
      <c r="H28" s="13"/>
      <c r="I28" s="13"/>
      <c r="J28" s="13"/>
      <c r="K28" s="13"/>
      <c r="L28" s="13"/>
      <c r="M28" s="13"/>
      <c r="N28" s="13"/>
      <c r="O28" s="13"/>
      <c r="P28" s="13"/>
      <c r="Q28" s="13"/>
      <c r="R28" s="13"/>
    </row>
    <row r="29" spans="1:18" ht="30.5" customHeight="1" x14ac:dyDescent="0.2">
      <c r="A29" s="166" t="s">
        <v>73</v>
      </c>
      <c r="B29" s="166" t="s">
        <v>74</v>
      </c>
      <c r="C29" s="166" t="s">
        <v>75</v>
      </c>
      <c r="D29" s="153"/>
      <c r="E29" s="2"/>
      <c r="F29" s="7"/>
      <c r="G29" s="7"/>
      <c r="H29" s="7"/>
      <c r="I29" s="7"/>
      <c r="J29" s="7"/>
      <c r="K29" s="7"/>
      <c r="L29" s="7"/>
      <c r="M29" s="7"/>
      <c r="N29" s="7"/>
      <c r="O29" s="7"/>
      <c r="P29" s="7"/>
      <c r="Q29" s="7"/>
      <c r="R29" s="7"/>
    </row>
    <row r="30" spans="1:18" ht="30.5" customHeight="1" x14ac:dyDescent="0.2">
      <c r="A30" s="166" t="s">
        <v>76</v>
      </c>
      <c r="B30" s="166" t="s">
        <v>77</v>
      </c>
      <c r="C30" s="166" t="s">
        <v>78</v>
      </c>
      <c r="D30" s="153"/>
      <c r="E30" s="2"/>
      <c r="F30" s="7"/>
      <c r="G30" s="7"/>
      <c r="H30" s="7"/>
      <c r="I30" s="7"/>
      <c r="J30" s="7"/>
      <c r="K30" s="7"/>
      <c r="L30" s="7"/>
      <c r="M30" s="7"/>
      <c r="N30" s="7"/>
      <c r="O30" s="7"/>
      <c r="P30" s="7"/>
      <c r="Q30" s="7"/>
      <c r="R30" s="7"/>
    </row>
    <row r="31" spans="1:18" ht="45" customHeight="1" x14ac:dyDescent="0.2">
      <c r="A31" s="166" t="s">
        <v>79</v>
      </c>
      <c r="B31" s="166" t="s">
        <v>80</v>
      </c>
      <c r="C31" s="166" t="s">
        <v>81</v>
      </c>
      <c r="D31" s="153"/>
      <c r="E31" s="2"/>
      <c r="F31" s="7"/>
      <c r="G31" s="7"/>
      <c r="H31" s="7"/>
      <c r="I31" s="7"/>
      <c r="J31" s="7"/>
      <c r="K31" s="7"/>
      <c r="L31" s="7"/>
      <c r="M31" s="7"/>
      <c r="N31" s="7"/>
      <c r="O31" s="7"/>
      <c r="P31" s="7"/>
      <c r="Q31" s="7"/>
      <c r="R31" s="7"/>
    </row>
    <row r="32" spans="1:18" ht="60" customHeight="1" x14ac:dyDescent="0.2">
      <c r="A32" s="166" t="s">
        <v>82</v>
      </c>
      <c r="B32" s="166" t="s">
        <v>83</v>
      </c>
      <c r="C32" s="166" t="s">
        <v>84</v>
      </c>
      <c r="D32" s="153"/>
      <c r="E32" s="2"/>
      <c r="F32" s="7"/>
      <c r="G32" s="7"/>
      <c r="H32" s="7"/>
      <c r="I32" s="7"/>
      <c r="J32" s="7"/>
      <c r="K32" s="7"/>
      <c r="L32" s="7"/>
      <c r="M32" s="7"/>
      <c r="N32" s="7"/>
      <c r="O32" s="7"/>
      <c r="P32" s="7"/>
      <c r="Q32" s="7"/>
      <c r="R32" s="7"/>
    </row>
    <row r="33" spans="1:18" ht="45" customHeight="1" x14ac:dyDescent="0.2">
      <c r="A33" s="166" t="s">
        <v>85</v>
      </c>
      <c r="B33" s="166" t="s">
        <v>86</v>
      </c>
      <c r="C33" s="166" t="s">
        <v>87</v>
      </c>
      <c r="D33" s="153"/>
      <c r="E33" s="2"/>
      <c r="F33" s="7"/>
      <c r="G33" s="7"/>
      <c r="H33" s="7"/>
      <c r="I33" s="7"/>
      <c r="J33" s="7"/>
      <c r="K33" s="7"/>
      <c r="L33" s="7"/>
      <c r="M33" s="7"/>
      <c r="N33" s="7"/>
      <c r="O33" s="7"/>
      <c r="P33" s="7"/>
      <c r="Q33" s="7"/>
      <c r="R33" s="7"/>
    </row>
    <row r="34" spans="1:18" ht="30.5" customHeight="1" x14ac:dyDescent="0.2">
      <c r="A34" s="166" t="s">
        <v>88</v>
      </c>
      <c r="B34" s="166" t="s">
        <v>89</v>
      </c>
      <c r="C34" s="166" t="s">
        <v>90</v>
      </c>
      <c r="D34" s="30"/>
      <c r="E34" s="2"/>
      <c r="F34" s="7"/>
      <c r="G34" s="7"/>
      <c r="H34" s="7"/>
      <c r="I34" s="7"/>
      <c r="J34" s="7"/>
      <c r="K34" s="7"/>
      <c r="L34" s="7"/>
      <c r="M34" s="7"/>
      <c r="N34" s="7"/>
      <c r="O34" s="7"/>
      <c r="P34" s="7"/>
      <c r="Q34" s="7"/>
      <c r="R34" s="7"/>
    </row>
    <row r="35" spans="1:18" ht="32" customHeight="1" x14ac:dyDescent="0.2">
      <c r="A35" s="166" t="s">
        <v>91</v>
      </c>
      <c r="B35" s="166" t="s">
        <v>92</v>
      </c>
      <c r="C35" s="166" t="s">
        <v>93</v>
      </c>
      <c r="D35" s="30"/>
      <c r="E35" s="2"/>
      <c r="F35" s="7"/>
      <c r="G35" s="7"/>
      <c r="H35" s="7"/>
      <c r="I35" s="7"/>
      <c r="J35" s="7"/>
      <c r="K35" s="7"/>
      <c r="L35" s="7"/>
      <c r="M35" s="7"/>
      <c r="N35" s="7"/>
      <c r="O35" s="7"/>
      <c r="P35" s="7"/>
      <c r="Q35" s="7"/>
      <c r="R35" s="7"/>
    </row>
    <row r="36" spans="1:18" ht="25" customHeight="1" x14ac:dyDescent="0.2">
      <c r="A36" s="166" t="s">
        <v>94</v>
      </c>
      <c r="B36" s="166" t="s">
        <v>95</v>
      </c>
      <c r="C36" s="166" t="s">
        <v>96</v>
      </c>
      <c r="D36" s="30"/>
      <c r="E36" s="2"/>
      <c r="F36" s="7"/>
      <c r="G36" s="7"/>
      <c r="H36" s="7"/>
      <c r="I36" s="7"/>
      <c r="J36" s="7"/>
      <c r="K36" s="7"/>
      <c r="L36" s="7"/>
      <c r="M36" s="7"/>
      <c r="N36" s="7"/>
      <c r="O36" s="7"/>
      <c r="P36" s="7"/>
      <c r="Q36" s="7"/>
      <c r="R36" s="7"/>
    </row>
    <row r="37" spans="1:18" ht="15" customHeight="1" x14ac:dyDescent="0.2">
      <c r="A37" s="160"/>
      <c r="B37" s="161"/>
      <c r="C37" s="162"/>
      <c r="D37" s="30"/>
      <c r="E37" s="2"/>
      <c r="F37" s="7"/>
      <c r="G37" s="7"/>
      <c r="H37" s="7"/>
      <c r="I37" s="7"/>
      <c r="J37" s="7"/>
      <c r="K37" s="7"/>
      <c r="L37" s="7"/>
      <c r="M37" s="7"/>
      <c r="N37" s="7"/>
      <c r="O37" s="7"/>
      <c r="P37" s="7"/>
      <c r="Q37" s="7"/>
      <c r="R37" s="7"/>
    </row>
    <row r="38" spans="1:18" ht="30" customHeight="1" x14ac:dyDescent="0.2">
      <c r="A38" s="156" t="s">
        <v>97</v>
      </c>
      <c r="B38" s="157"/>
      <c r="C38" s="158"/>
      <c r="D38" s="30"/>
      <c r="E38" s="2"/>
      <c r="F38" s="7"/>
      <c r="G38" s="7"/>
      <c r="H38" s="7"/>
      <c r="I38" s="7"/>
      <c r="J38" s="7"/>
      <c r="K38" s="7"/>
      <c r="L38" s="7"/>
      <c r="M38" s="7"/>
      <c r="N38" s="7"/>
      <c r="O38" s="7"/>
      <c r="P38" s="7"/>
      <c r="Q38" s="7"/>
      <c r="R38" s="7"/>
    </row>
    <row r="39" spans="1:18" ht="21" customHeight="1" x14ac:dyDescent="0.2">
      <c r="A39" s="159" t="s">
        <v>1</v>
      </c>
      <c r="B39" s="159" t="s">
        <v>2</v>
      </c>
      <c r="C39" s="159" t="s">
        <v>3</v>
      </c>
      <c r="D39" s="30"/>
      <c r="E39" s="2"/>
      <c r="F39" s="7"/>
      <c r="G39" s="7"/>
      <c r="H39" s="7"/>
      <c r="I39" s="7"/>
      <c r="J39" s="7"/>
      <c r="K39" s="7"/>
      <c r="L39" s="7"/>
      <c r="M39" s="7"/>
      <c r="N39" s="7"/>
      <c r="O39" s="7"/>
      <c r="P39" s="7"/>
      <c r="Q39" s="7"/>
      <c r="R39" s="7"/>
    </row>
    <row r="40" spans="1:18" ht="30.5" customHeight="1" x14ac:dyDescent="0.2">
      <c r="A40" s="166" t="s">
        <v>98</v>
      </c>
      <c r="B40" s="166" t="s">
        <v>99</v>
      </c>
      <c r="C40" s="166" t="s">
        <v>100</v>
      </c>
      <c r="D40" s="30"/>
      <c r="E40" s="2"/>
      <c r="F40" s="7"/>
      <c r="G40" s="7"/>
      <c r="H40" s="7"/>
      <c r="I40" s="7"/>
      <c r="J40" s="7"/>
      <c r="K40" s="7"/>
      <c r="L40" s="7"/>
      <c r="M40" s="7"/>
      <c r="N40" s="7"/>
      <c r="O40" s="7"/>
      <c r="P40" s="7"/>
      <c r="Q40" s="7"/>
      <c r="R40" s="7"/>
    </row>
    <row r="41" spans="1:18" ht="45" customHeight="1" x14ac:dyDescent="0.2">
      <c r="A41" s="166" t="s">
        <v>101</v>
      </c>
      <c r="B41" s="166" t="s">
        <v>102</v>
      </c>
      <c r="C41" s="166" t="s">
        <v>100</v>
      </c>
      <c r="D41" s="30"/>
      <c r="E41" s="2"/>
      <c r="F41" s="7"/>
      <c r="G41" s="7"/>
      <c r="H41" s="7"/>
      <c r="I41" s="7"/>
      <c r="J41" s="7"/>
      <c r="K41" s="7"/>
      <c r="L41" s="7"/>
      <c r="M41" s="7"/>
      <c r="N41" s="7"/>
      <c r="O41" s="7"/>
      <c r="P41" s="7"/>
      <c r="Q41" s="7"/>
      <c r="R41" s="7"/>
    </row>
    <row r="42" spans="1:18" ht="30.5" customHeight="1" x14ac:dyDescent="0.2">
      <c r="A42" s="166" t="s">
        <v>103</v>
      </c>
      <c r="B42" s="166" t="s">
        <v>104</v>
      </c>
      <c r="C42" s="166" t="s">
        <v>105</v>
      </c>
      <c r="D42" s="30"/>
      <c r="E42" s="2"/>
      <c r="F42" s="7"/>
      <c r="G42" s="7"/>
      <c r="H42" s="7"/>
      <c r="I42" s="7"/>
      <c r="J42" s="7"/>
      <c r="K42" s="7"/>
      <c r="L42" s="7"/>
      <c r="M42" s="7"/>
      <c r="N42" s="7"/>
      <c r="O42" s="7"/>
      <c r="P42" s="7"/>
      <c r="Q42" s="7"/>
      <c r="R42" s="7"/>
    </row>
    <row r="43" spans="1:18" ht="45" customHeight="1" x14ac:dyDescent="0.2">
      <c r="A43" s="166" t="s">
        <v>106</v>
      </c>
      <c r="B43" s="166" t="s">
        <v>107</v>
      </c>
      <c r="C43" s="166" t="s">
        <v>108</v>
      </c>
      <c r="D43" s="30"/>
      <c r="E43" s="2"/>
      <c r="F43" s="7"/>
      <c r="G43" s="7"/>
      <c r="H43" s="7"/>
      <c r="I43" s="7"/>
      <c r="J43" s="7"/>
      <c r="K43" s="7"/>
      <c r="L43" s="7"/>
      <c r="M43" s="7"/>
      <c r="N43" s="7"/>
      <c r="O43" s="7"/>
      <c r="P43" s="7"/>
      <c r="Q43" s="7"/>
      <c r="R43" s="7"/>
    </row>
    <row r="44" spans="1:18" ht="31" customHeight="1" x14ac:dyDescent="0.2">
      <c r="A44" s="166" t="s">
        <v>109</v>
      </c>
      <c r="B44" s="166" t="s">
        <v>110</v>
      </c>
      <c r="C44" s="166" t="s">
        <v>111</v>
      </c>
      <c r="D44" s="30"/>
      <c r="E44" s="2"/>
      <c r="F44" s="7"/>
      <c r="G44" s="7"/>
      <c r="H44" s="7"/>
      <c r="I44" s="7"/>
      <c r="J44" s="7"/>
      <c r="K44" s="7"/>
      <c r="L44" s="7"/>
      <c r="M44" s="7"/>
      <c r="N44" s="7"/>
      <c r="O44" s="7"/>
      <c r="P44" s="7"/>
      <c r="Q44" s="7"/>
      <c r="R44" s="7"/>
    </row>
    <row r="45" spans="1:18" ht="36" customHeight="1" x14ac:dyDescent="0.2">
      <c r="A45" s="166" t="s">
        <v>112</v>
      </c>
      <c r="B45" s="166" t="s">
        <v>113</v>
      </c>
      <c r="C45" s="166" t="s">
        <v>111</v>
      </c>
      <c r="D45" s="30"/>
      <c r="E45" s="2"/>
      <c r="F45" s="7"/>
      <c r="G45" s="7"/>
      <c r="H45" s="7"/>
      <c r="I45" s="7"/>
      <c r="J45" s="7"/>
      <c r="K45" s="7"/>
      <c r="L45" s="7"/>
      <c r="M45" s="7"/>
      <c r="N45" s="7"/>
      <c r="O45" s="7"/>
      <c r="P45" s="7"/>
      <c r="Q45" s="7"/>
      <c r="R45" s="7"/>
    </row>
    <row r="46" spans="1:18" ht="45" customHeight="1" x14ac:dyDescent="0.2">
      <c r="A46" s="166" t="s">
        <v>114</v>
      </c>
      <c r="B46" s="166" t="s">
        <v>115</v>
      </c>
      <c r="C46" s="166" t="s">
        <v>116</v>
      </c>
      <c r="D46" s="30"/>
      <c r="E46" s="2"/>
      <c r="F46" s="7"/>
      <c r="G46" s="7"/>
      <c r="H46" s="7"/>
      <c r="I46" s="7"/>
      <c r="J46" s="7"/>
      <c r="K46" s="7"/>
      <c r="L46" s="7"/>
      <c r="M46" s="7"/>
      <c r="N46" s="7"/>
      <c r="O46" s="7"/>
      <c r="P46" s="7"/>
      <c r="Q46" s="7"/>
      <c r="R46" s="7"/>
    </row>
    <row r="47" spans="1:18" ht="30.5" customHeight="1" x14ac:dyDescent="0.2">
      <c r="A47" s="166" t="s">
        <v>117</v>
      </c>
      <c r="B47" s="166" t="s">
        <v>118</v>
      </c>
      <c r="C47" s="166" t="s">
        <v>119</v>
      </c>
      <c r="D47" s="30"/>
      <c r="E47" s="2"/>
      <c r="F47" s="7"/>
      <c r="G47" s="7"/>
      <c r="H47" s="7"/>
      <c r="I47" s="7"/>
      <c r="J47" s="7"/>
      <c r="K47" s="7"/>
      <c r="L47" s="7"/>
      <c r="M47" s="7"/>
      <c r="N47" s="7"/>
      <c r="O47" s="7"/>
      <c r="P47" s="7"/>
      <c r="Q47" s="7"/>
      <c r="R47" s="7"/>
    </row>
    <row r="48" spans="1:18" ht="45" customHeight="1" x14ac:dyDescent="0.2">
      <c r="A48" s="166" t="s">
        <v>120</v>
      </c>
      <c r="B48" s="166" t="s">
        <v>121</v>
      </c>
      <c r="C48" s="166" t="s">
        <v>122</v>
      </c>
      <c r="D48" s="30"/>
      <c r="E48" s="2"/>
      <c r="F48" s="7"/>
      <c r="G48" s="7"/>
      <c r="H48" s="7"/>
      <c r="I48" s="7"/>
      <c r="J48" s="7"/>
      <c r="K48" s="7"/>
      <c r="L48" s="7"/>
      <c r="M48" s="7"/>
      <c r="N48" s="7"/>
      <c r="O48" s="7"/>
      <c r="P48" s="7"/>
      <c r="Q48" s="7"/>
      <c r="R48" s="7"/>
    </row>
    <row r="49" spans="1:18" ht="45" customHeight="1" x14ac:dyDescent="0.2">
      <c r="A49" s="166" t="s">
        <v>123</v>
      </c>
      <c r="B49" s="166" t="s">
        <v>124</v>
      </c>
      <c r="C49" s="166" t="s">
        <v>125</v>
      </c>
      <c r="D49" s="30"/>
      <c r="E49" s="2"/>
      <c r="F49" s="7"/>
      <c r="G49" s="7"/>
      <c r="H49" s="7"/>
      <c r="I49" s="7"/>
      <c r="J49" s="7"/>
      <c r="K49" s="7"/>
      <c r="L49" s="7"/>
      <c r="M49" s="7"/>
      <c r="N49" s="7"/>
      <c r="O49" s="7"/>
      <c r="P49" s="7"/>
      <c r="Q49" s="7"/>
      <c r="R49" s="7"/>
    </row>
    <row r="50" spans="1:18" ht="30.5" customHeight="1" x14ac:dyDescent="0.2">
      <c r="A50" s="166" t="s">
        <v>126</v>
      </c>
      <c r="B50" s="166" t="s">
        <v>127</v>
      </c>
      <c r="C50" s="166" t="s">
        <v>128</v>
      </c>
      <c r="D50" s="30"/>
      <c r="E50" s="2"/>
      <c r="F50" s="7"/>
      <c r="G50" s="7"/>
      <c r="H50" s="7"/>
      <c r="I50" s="7"/>
      <c r="J50" s="7"/>
      <c r="K50" s="7"/>
      <c r="L50" s="7"/>
      <c r="M50" s="7"/>
      <c r="N50" s="7"/>
      <c r="O50" s="7"/>
      <c r="P50" s="7"/>
      <c r="Q50" s="7"/>
      <c r="R50" s="7"/>
    </row>
    <row r="51" spans="1:18" ht="45" customHeight="1" x14ac:dyDescent="0.2">
      <c r="A51" s="170" t="s">
        <v>129</v>
      </c>
      <c r="B51" s="171" t="s">
        <v>130</v>
      </c>
      <c r="C51" s="172" t="s">
        <v>131</v>
      </c>
      <c r="D51" s="30"/>
      <c r="E51" s="2"/>
      <c r="F51" s="7"/>
      <c r="G51" s="7"/>
      <c r="H51" s="7"/>
      <c r="I51" s="7"/>
      <c r="J51" s="7"/>
      <c r="K51" s="7"/>
      <c r="L51" s="7"/>
      <c r="M51" s="7"/>
      <c r="N51" s="7"/>
      <c r="O51" s="7"/>
      <c r="P51" s="7"/>
      <c r="Q51" s="7"/>
      <c r="R51" s="7"/>
    </row>
    <row r="52" spans="1:18" ht="21" customHeight="1" x14ac:dyDescent="0.2">
      <c r="A52" s="160"/>
      <c r="B52" s="163"/>
      <c r="C52" s="38"/>
      <c r="D52" s="30"/>
      <c r="E52" s="2"/>
      <c r="F52" s="7"/>
      <c r="G52" s="7"/>
      <c r="H52" s="7"/>
      <c r="I52" s="7"/>
      <c r="J52" s="7"/>
      <c r="K52" s="7"/>
      <c r="L52" s="7"/>
      <c r="M52" s="7"/>
      <c r="N52" s="7"/>
      <c r="O52" s="7"/>
      <c r="P52" s="7"/>
      <c r="Q52" s="7"/>
      <c r="R52" s="7"/>
    </row>
    <row r="53" spans="1:18" ht="15" customHeight="1" x14ac:dyDescent="0.2">
      <c r="A53" s="156" t="s">
        <v>132</v>
      </c>
      <c r="B53" s="157"/>
      <c r="C53" s="158"/>
      <c r="D53" s="30"/>
      <c r="E53" s="2"/>
      <c r="F53" s="7"/>
      <c r="G53" s="7"/>
      <c r="H53" s="7"/>
      <c r="I53" s="7"/>
      <c r="J53" s="7"/>
      <c r="K53" s="7"/>
      <c r="L53" s="7"/>
      <c r="M53" s="7"/>
      <c r="N53" s="7"/>
      <c r="O53" s="7"/>
      <c r="P53" s="7"/>
      <c r="Q53" s="7"/>
      <c r="R53" s="7"/>
    </row>
    <row r="54" spans="1:18" ht="15" customHeight="1" x14ac:dyDescent="0.2">
      <c r="A54" s="159" t="s">
        <v>1</v>
      </c>
      <c r="B54" s="159" t="s">
        <v>2</v>
      </c>
      <c r="C54" s="159" t="s">
        <v>3</v>
      </c>
      <c r="D54" s="30"/>
      <c r="E54" s="2"/>
      <c r="F54" s="7"/>
      <c r="G54" s="7"/>
      <c r="H54" s="7"/>
      <c r="I54" s="7"/>
      <c r="J54" s="7"/>
      <c r="K54" s="7"/>
      <c r="L54" s="7"/>
      <c r="M54" s="7"/>
      <c r="N54" s="7"/>
      <c r="O54" s="7"/>
      <c r="P54" s="7"/>
      <c r="Q54" s="7"/>
      <c r="R54" s="7"/>
    </row>
    <row r="55" spans="1:18" ht="30.5" customHeight="1" x14ac:dyDescent="0.2">
      <c r="A55" s="166" t="s">
        <v>133</v>
      </c>
      <c r="B55" s="166" t="s">
        <v>134</v>
      </c>
      <c r="C55" s="166" t="s">
        <v>135</v>
      </c>
      <c r="D55" s="30"/>
      <c r="E55" s="2"/>
      <c r="F55" s="7"/>
      <c r="G55" s="7"/>
      <c r="H55" s="7"/>
      <c r="I55" s="7"/>
      <c r="J55" s="7"/>
      <c r="K55" s="7"/>
      <c r="L55" s="7"/>
      <c r="M55" s="7"/>
      <c r="N55" s="7"/>
      <c r="O55" s="7"/>
      <c r="P55" s="7"/>
      <c r="Q55" s="7"/>
      <c r="R55" s="7"/>
    </row>
    <row r="56" spans="1:18" ht="45" customHeight="1" x14ac:dyDescent="0.2">
      <c r="A56" s="166" t="s">
        <v>136</v>
      </c>
      <c r="B56" s="166" t="s">
        <v>137</v>
      </c>
      <c r="C56" s="166" t="s">
        <v>135</v>
      </c>
      <c r="D56" s="30"/>
      <c r="E56" s="2"/>
      <c r="F56" s="7"/>
      <c r="G56" s="7"/>
      <c r="H56" s="7"/>
      <c r="I56" s="7"/>
      <c r="J56" s="7"/>
      <c r="K56" s="7"/>
      <c r="L56" s="7"/>
      <c r="M56" s="7"/>
      <c r="N56" s="7"/>
      <c r="O56" s="7"/>
      <c r="P56" s="7"/>
      <c r="Q56" s="7"/>
      <c r="R56" s="7"/>
    </row>
    <row r="57" spans="1:18" ht="45" customHeight="1" x14ac:dyDescent="0.2">
      <c r="A57" s="166" t="s">
        <v>138</v>
      </c>
      <c r="B57" s="166" t="s">
        <v>139</v>
      </c>
      <c r="C57" s="166" t="s">
        <v>140</v>
      </c>
      <c r="D57" s="30"/>
      <c r="E57" s="2"/>
      <c r="F57" s="7"/>
      <c r="G57" s="7"/>
      <c r="H57" s="7"/>
      <c r="I57" s="7"/>
      <c r="J57" s="7"/>
      <c r="K57" s="7"/>
      <c r="L57" s="7"/>
      <c r="M57" s="7"/>
      <c r="N57" s="7"/>
      <c r="O57" s="7"/>
      <c r="P57" s="7"/>
      <c r="Q57" s="7"/>
      <c r="R57" s="7"/>
    </row>
    <row r="58" spans="1:18" ht="21" customHeight="1" x14ac:dyDescent="0.2">
      <c r="A58" s="164"/>
      <c r="B58" s="164"/>
      <c r="C58" s="164"/>
      <c r="D58" s="30"/>
      <c r="E58" s="2"/>
      <c r="F58" s="7"/>
      <c r="G58" s="7"/>
      <c r="H58" s="7"/>
      <c r="I58" s="7"/>
      <c r="J58" s="7"/>
      <c r="K58" s="7"/>
      <c r="L58" s="7"/>
      <c r="M58" s="7"/>
      <c r="N58" s="7"/>
      <c r="O58" s="7"/>
      <c r="P58" s="7"/>
      <c r="Q58" s="7"/>
      <c r="R58" s="7"/>
    </row>
    <row r="59" spans="1:18" ht="17" customHeight="1" x14ac:dyDescent="0.2">
      <c r="A59" s="156" t="s">
        <v>141</v>
      </c>
      <c r="B59" s="157"/>
      <c r="C59" s="158"/>
      <c r="D59" s="30"/>
      <c r="E59" s="2"/>
      <c r="F59" s="7"/>
      <c r="G59" s="7"/>
      <c r="H59" s="7"/>
      <c r="I59" s="7"/>
      <c r="J59" s="7"/>
      <c r="K59" s="7"/>
      <c r="L59" s="7"/>
      <c r="M59" s="7"/>
      <c r="N59" s="7"/>
      <c r="O59" s="7"/>
      <c r="P59" s="7"/>
      <c r="Q59" s="7"/>
      <c r="R59" s="7"/>
    </row>
    <row r="60" spans="1:18" ht="15" customHeight="1" x14ac:dyDescent="0.2">
      <c r="A60" s="159" t="s">
        <v>1</v>
      </c>
      <c r="B60" s="159" t="s">
        <v>2</v>
      </c>
      <c r="C60" s="159" t="s">
        <v>3</v>
      </c>
      <c r="D60" s="30"/>
      <c r="E60" s="2"/>
      <c r="F60" s="7"/>
      <c r="G60" s="7"/>
      <c r="H60" s="7"/>
      <c r="I60" s="7"/>
      <c r="J60" s="7"/>
      <c r="K60" s="7"/>
      <c r="L60" s="7"/>
      <c r="M60" s="7"/>
      <c r="N60" s="7"/>
      <c r="O60" s="7"/>
      <c r="P60" s="7"/>
      <c r="Q60" s="7"/>
      <c r="R60" s="7"/>
    </row>
    <row r="61" spans="1:18" ht="30.5" customHeight="1" x14ac:dyDescent="0.2">
      <c r="A61" s="166" t="s">
        <v>142</v>
      </c>
      <c r="B61" s="166" t="s">
        <v>143</v>
      </c>
      <c r="C61" s="166" t="s">
        <v>144</v>
      </c>
      <c r="D61" s="30"/>
      <c r="E61" s="2"/>
      <c r="F61" s="7"/>
      <c r="G61" s="7"/>
      <c r="H61" s="7"/>
      <c r="I61" s="7"/>
      <c r="J61" s="7"/>
      <c r="K61" s="7"/>
      <c r="L61" s="7"/>
      <c r="M61" s="7"/>
      <c r="N61" s="7"/>
      <c r="O61" s="7"/>
      <c r="P61" s="7"/>
      <c r="Q61" s="7"/>
      <c r="R61" s="7"/>
    </row>
    <row r="62" spans="1:18" ht="30" customHeight="1" x14ac:dyDescent="0.2">
      <c r="A62" s="166" t="s">
        <v>145</v>
      </c>
      <c r="B62" s="166" t="s">
        <v>146</v>
      </c>
      <c r="C62" s="166" t="s">
        <v>147</v>
      </c>
      <c r="D62" s="30"/>
      <c r="E62" s="2"/>
      <c r="F62" s="7"/>
      <c r="G62" s="7"/>
      <c r="H62" s="7"/>
      <c r="I62" s="7"/>
      <c r="J62" s="7"/>
      <c r="K62" s="7"/>
      <c r="L62" s="7"/>
      <c r="M62" s="7"/>
      <c r="N62" s="7"/>
      <c r="O62" s="7"/>
      <c r="P62" s="7"/>
      <c r="Q62" s="7"/>
      <c r="R62" s="7"/>
    </row>
    <row r="63" spans="1:18" ht="30" customHeight="1" x14ac:dyDescent="0.2">
      <c r="A63" s="166" t="s">
        <v>148</v>
      </c>
      <c r="B63" s="166" t="s">
        <v>149</v>
      </c>
      <c r="C63" s="166" t="s">
        <v>150</v>
      </c>
      <c r="D63" s="30"/>
      <c r="E63" s="2"/>
      <c r="F63" s="7"/>
      <c r="G63" s="7"/>
      <c r="H63" s="7"/>
      <c r="I63" s="7"/>
      <c r="J63" s="7"/>
      <c r="K63" s="7"/>
      <c r="L63" s="7"/>
      <c r="M63" s="7"/>
      <c r="N63" s="7"/>
      <c r="O63" s="7"/>
      <c r="P63" s="7"/>
      <c r="Q63" s="7"/>
      <c r="R63" s="7"/>
    </row>
    <row r="64" spans="1:18" ht="63" customHeight="1" x14ac:dyDescent="0.2">
      <c r="A64" s="166" t="s">
        <v>151</v>
      </c>
      <c r="B64" s="166" t="s">
        <v>152</v>
      </c>
      <c r="C64" s="166" t="s">
        <v>153</v>
      </c>
      <c r="D64" s="30"/>
      <c r="E64" s="2"/>
      <c r="F64" s="7"/>
      <c r="G64" s="7"/>
      <c r="H64" s="7"/>
      <c r="I64" s="7"/>
      <c r="J64" s="7"/>
      <c r="K64" s="7"/>
      <c r="L64" s="7"/>
      <c r="M64" s="7"/>
      <c r="N64" s="7"/>
      <c r="O64" s="7"/>
      <c r="P64" s="7"/>
      <c r="Q64" s="7"/>
      <c r="R64" s="7"/>
    </row>
    <row r="65" spans="1:18" ht="30" customHeight="1" x14ac:dyDescent="0.2">
      <c r="A65" s="166" t="s">
        <v>154</v>
      </c>
      <c r="B65" s="166" t="s">
        <v>155</v>
      </c>
      <c r="C65" s="166" t="s">
        <v>156</v>
      </c>
      <c r="D65" s="30"/>
      <c r="E65" s="2"/>
      <c r="F65" s="7"/>
      <c r="G65" s="7"/>
      <c r="H65" s="7"/>
      <c r="I65" s="7"/>
      <c r="J65" s="7"/>
      <c r="K65" s="7"/>
      <c r="L65" s="7"/>
      <c r="M65" s="7"/>
      <c r="N65" s="7"/>
      <c r="O65" s="7"/>
      <c r="P65" s="7"/>
      <c r="Q65" s="7"/>
      <c r="R65" s="7"/>
    </row>
    <row r="66" spans="1:18" ht="47" customHeight="1" x14ac:dyDescent="0.2">
      <c r="A66" s="166" t="s">
        <v>157</v>
      </c>
      <c r="B66" s="166" t="s">
        <v>158</v>
      </c>
      <c r="C66" s="166" t="s">
        <v>159</v>
      </c>
      <c r="D66" s="30"/>
      <c r="E66" s="2"/>
      <c r="F66" s="7"/>
      <c r="G66" s="7"/>
      <c r="H66" s="7"/>
      <c r="I66" s="7"/>
      <c r="J66" s="7"/>
      <c r="K66" s="7"/>
      <c r="L66" s="7"/>
      <c r="M66" s="7"/>
      <c r="N66" s="7"/>
      <c r="O66" s="7"/>
      <c r="P66" s="7"/>
      <c r="Q66" s="7"/>
      <c r="R66" s="7"/>
    </row>
    <row r="67" spans="1:18" ht="30" customHeight="1" x14ac:dyDescent="0.2">
      <c r="A67" s="173" t="s">
        <v>160</v>
      </c>
      <c r="B67" s="173" t="s">
        <v>161</v>
      </c>
      <c r="C67" s="173" t="s">
        <v>162</v>
      </c>
      <c r="D67" s="30"/>
      <c r="E67" s="2"/>
      <c r="F67" s="7"/>
      <c r="G67" s="7"/>
      <c r="H67" s="7"/>
      <c r="I67" s="7"/>
      <c r="J67" s="7"/>
      <c r="K67" s="7"/>
      <c r="L67" s="7"/>
      <c r="M67" s="7"/>
      <c r="N67" s="7"/>
      <c r="O67" s="7"/>
      <c r="P67" s="7"/>
      <c r="Q67" s="7"/>
      <c r="R67" s="7"/>
    </row>
    <row r="68" spans="1:18" ht="30" customHeight="1" x14ac:dyDescent="0.2">
      <c r="A68" s="173" t="s">
        <v>163</v>
      </c>
      <c r="B68" s="173" t="s">
        <v>164</v>
      </c>
      <c r="C68" s="173" t="s">
        <v>162</v>
      </c>
      <c r="D68" s="30"/>
      <c r="E68" s="2"/>
      <c r="F68" s="7"/>
      <c r="G68" s="7"/>
      <c r="H68" s="7"/>
      <c r="I68" s="7"/>
      <c r="J68" s="7"/>
      <c r="K68" s="7"/>
      <c r="L68" s="7"/>
      <c r="M68" s="7"/>
      <c r="N68" s="7"/>
      <c r="O68" s="7"/>
      <c r="P68" s="7"/>
      <c r="Q68" s="7"/>
      <c r="R68" s="7"/>
    </row>
    <row r="69" spans="1:18" ht="30" customHeight="1" x14ac:dyDescent="0.2">
      <c r="A69" s="173" t="s">
        <v>165</v>
      </c>
      <c r="B69" s="173" t="s">
        <v>166</v>
      </c>
      <c r="C69" s="173" t="s">
        <v>167</v>
      </c>
      <c r="D69" s="30"/>
      <c r="E69" s="2"/>
      <c r="F69" s="7"/>
      <c r="G69" s="7"/>
      <c r="H69" s="7"/>
      <c r="I69" s="7"/>
      <c r="J69" s="7"/>
      <c r="K69" s="7"/>
      <c r="L69" s="7"/>
      <c r="M69" s="7"/>
      <c r="N69" s="7"/>
      <c r="O69" s="7"/>
      <c r="P69" s="7"/>
      <c r="Q69" s="7"/>
      <c r="R69" s="7"/>
    </row>
    <row r="70" spans="1:18" ht="30" customHeight="1" x14ac:dyDescent="0.2">
      <c r="A70" s="10"/>
      <c r="B70" s="10"/>
      <c r="C70" s="10"/>
      <c r="D70" s="30"/>
      <c r="E70" s="2"/>
      <c r="F70" s="7"/>
      <c r="G70" s="7"/>
      <c r="H70" s="7"/>
      <c r="I70" s="7"/>
      <c r="J70" s="7"/>
      <c r="K70" s="7"/>
      <c r="L70" s="7"/>
      <c r="M70" s="7"/>
      <c r="N70" s="7"/>
      <c r="O70" s="7"/>
      <c r="P70" s="7"/>
      <c r="Q70" s="7"/>
      <c r="R70" s="7"/>
    </row>
    <row r="71" spans="1:18" ht="30" customHeight="1" x14ac:dyDescent="0.2">
      <c r="A71" s="164"/>
      <c r="B71" s="164"/>
      <c r="C71" s="164"/>
      <c r="D71" s="30"/>
      <c r="E71" s="2"/>
      <c r="F71" s="7"/>
      <c r="G71" s="7"/>
      <c r="H71" s="7"/>
      <c r="I71" s="7"/>
      <c r="J71" s="7"/>
      <c r="K71" s="7"/>
      <c r="L71" s="7"/>
      <c r="M71" s="7"/>
      <c r="N71" s="7"/>
      <c r="O71" s="7"/>
      <c r="P71" s="7"/>
      <c r="Q71" s="7"/>
      <c r="R71" s="7"/>
    </row>
    <row r="72" spans="1:18" ht="30" customHeight="1" x14ac:dyDescent="0.2">
      <c r="A72" s="156" t="s">
        <v>168</v>
      </c>
      <c r="B72" s="157"/>
      <c r="C72" s="158"/>
      <c r="D72" s="30"/>
      <c r="E72" s="2"/>
      <c r="F72" s="7"/>
      <c r="G72" s="7"/>
      <c r="H72" s="7"/>
      <c r="I72" s="7"/>
      <c r="J72" s="7"/>
      <c r="K72" s="7"/>
      <c r="L72" s="7"/>
      <c r="M72" s="7"/>
      <c r="N72" s="7"/>
      <c r="O72" s="7"/>
      <c r="P72" s="7"/>
      <c r="Q72" s="7"/>
      <c r="R72" s="7"/>
    </row>
    <row r="73" spans="1:18" ht="30" customHeight="1" x14ac:dyDescent="0.2">
      <c r="A73" s="159" t="s">
        <v>1</v>
      </c>
      <c r="B73" s="159" t="s">
        <v>2</v>
      </c>
      <c r="C73" s="159" t="s">
        <v>3</v>
      </c>
      <c r="D73" s="30"/>
      <c r="E73" s="2"/>
      <c r="F73" s="7"/>
      <c r="G73" s="7"/>
      <c r="H73" s="7"/>
      <c r="I73" s="7"/>
      <c r="J73" s="7"/>
      <c r="K73" s="7"/>
      <c r="L73" s="7"/>
      <c r="M73" s="7"/>
      <c r="N73" s="7"/>
      <c r="O73" s="7"/>
      <c r="P73" s="7"/>
      <c r="Q73" s="7"/>
      <c r="R73" s="7"/>
    </row>
    <row r="74" spans="1:18" ht="30" customHeight="1" x14ac:dyDescent="0.2">
      <c r="A74" s="166" t="s">
        <v>169</v>
      </c>
      <c r="B74" s="166" t="s">
        <v>170</v>
      </c>
      <c r="C74" s="166" t="s">
        <v>171</v>
      </c>
      <c r="D74" s="30"/>
      <c r="E74" s="2"/>
      <c r="F74" s="7"/>
      <c r="G74" s="7"/>
      <c r="H74" s="7"/>
      <c r="I74" s="7"/>
      <c r="J74" s="7"/>
      <c r="K74" s="7"/>
      <c r="L74" s="7"/>
      <c r="M74" s="7"/>
      <c r="N74" s="7"/>
      <c r="O74" s="7"/>
      <c r="P74" s="7"/>
      <c r="Q74" s="7"/>
      <c r="R74" s="7"/>
    </row>
    <row r="75" spans="1:18" ht="30" customHeight="1" x14ac:dyDescent="0.2">
      <c r="A75" s="166" t="s">
        <v>172</v>
      </c>
      <c r="B75" s="166" t="s">
        <v>173</v>
      </c>
      <c r="C75" s="166" t="s">
        <v>171</v>
      </c>
      <c r="D75" s="30"/>
      <c r="E75" s="2"/>
      <c r="F75" s="7"/>
      <c r="G75" s="7"/>
      <c r="H75" s="7"/>
      <c r="I75" s="7"/>
      <c r="J75" s="7"/>
      <c r="K75" s="7"/>
      <c r="L75" s="7"/>
      <c r="M75" s="7"/>
      <c r="N75" s="7"/>
      <c r="O75" s="7"/>
      <c r="P75" s="7"/>
      <c r="Q75" s="7"/>
      <c r="R75" s="7"/>
    </row>
    <row r="76" spans="1:18" ht="30" customHeight="1" x14ac:dyDescent="0.2">
      <c r="A76" s="166" t="s">
        <v>174</v>
      </c>
      <c r="B76" s="166" t="s">
        <v>175</v>
      </c>
      <c r="C76" s="166" t="s">
        <v>176</v>
      </c>
      <c r="D76" s="30"/>
      <c r="E76" s="2"/>
      <c r="F76" s="7"/>
      <c r="G76" s="7"/>
      <c r="H76" s="7"/>
      <c r="I76" s="7"/>
      <c r="J76" s="7"/>
      <c r="K76" s="7"/>
      <c r="L76" s="7"/>
      <c r="M76" s="7"/>
      <c r="N76" s="7"/>
      <c r="O76" s="7"/>
      <c r="P76" s="7"/>
      <c r="Q76" s="7"/>
      <c r="R76" s="7"/>
    </row>
    <row r="77" spans="1:18" ht="30" customHeight="1" x14ac:dyDescent="0.2">
      <c r="A77" s="166" t="s">
        <v>177</v>
      </c>
      <c r="B77" s="166" t="s">
        <v>178</v>
      </c>
      <c r="C77" s="166" t="s">
        <v>179</v>
      </c>
      <c r="D77" s="30"/>
      <c r="E77" s="2"/>
      <c r="F77" s="7"/>
      <c r="G77" s="7"/>
      <c r="H77" s="7"/>
      <c r="I77" s="7"/>
      <c r="J77" s="7"/>
      <c r="K77" s="7"/>
      <c r="L77" s="7"/>
      <c r="M77" s="7"/>
      <c r="N77" s="7"/>
      <c r="O77" s="7"/>
      <c r="P77" s="7"/>
      <c r="Q77" s="7"/>
      <c r="R77" s="7"/>
    </row>
    <row r="78" spans="1:18" ht="30" customHeight="1" x14ac:dyDescent="0.2">
      <c r="A78" s="166" t="s">
        <v>180</v>
      </c>
      <c r="B78" s="166" t="s">
        <v>181</v>
      </c>
      <c r="C78" s="166" t="s">
        <v>182</v>
      </c>
      <c r="D78" s="30"/>
      <c r="E78" s="2"/>
      <c r="F78" s="7"/>
      <c r="G78" s="7"/>
      <c r="H78" s="7"/>
      <c r="I78" s="7"/>
      <c r="J78" s="7"/>
      <c r="K78" s="7"/>
      <c r="L78" s="7"/>
      <c r="M78" s="7"/>
      <c r="N78" s="7"/>
      <c r="O78" s="7"/>
      <c r="P78" s="7"/>
      <c r="Q78" s="7"/>
      <c r="R78" s="7"/>
    </row>
    <row r="79" spans="1:18" ht="30" customHeight="1" x14ac:dyDescent="0.2">
      <c r="A79" s="166" t="s">
        <v>183</v>
      </c>
      <c r="B79" s="166" t="s">
        <v>184</v>
      </c>
      <c r="C79" s="166" t="s">
        <v>185</v>
      </c>
      <c r="D79" s="30"/>
      <c r="E79" s="2"/>
      <c r="F79" s="7"/>
      <c r="G79" s="7"/>
      <c r="H79" s="7"/>
      <c r="I79" s="7"/>
      <c r="J79" s="7"/>
      <c r="K79" s="7"/>
      <c r="L79" s="7"/>
      <c r="M79" s="7"/>
      <c r="N79" s="7"/>
      <c r="O79" s="7"/>
      <c r="P79" s="7"/>
      <c r="Q79" s="7"/>
      <c r="R79" s="7"/>
    </row>
    <row r="80" spans="1:18" ht="30" customHeight="1" x14ac:dyDescent="0.2">
      <c r="A80" s="166" t="s">
        <v>186</v>
      </c>
      <c r="B80" s="166" t="s">
        <v>187</v>
      </c>
      <c r="C80" s="166" t="s">
        <v>188</v>
      </c>
      <c r="D80" s="30"/>
      <c r="E80" s="2"/>
      <c r="F80" s="7"/>
      <c r="G80" s="7"/>
      <c r="H80" s="7"/>
      <c r="I80" s="7"/>
      <c r="J80" s="7"/>
      <c r="K80" s="7"/>
      <c r="L80" s="7"/>
      <c r="M80" s="7"/>
      <c r="N80" s="7"/>
      <c r="O80" s="7"/>
      <c r="P80" s="7"/>
      <c r="Q80" s="7"/>
      <c r="R80" s="7"/>
    </row>
    <row r="81" spans="1:18" ht="30" customHeight="1" x14ac:dyDescent="0.2">
      <c r="A81" s="165"/>
      <c r="B81" s="10"/>
      <c r="C81" s="40"/>
      <c r="D81" s="30"/>
      <c r="E81" s="2"/>
      <c r="F81" s="7"/>
      <c r="G81" s="7"/>
      <c r="H81" s="7"/>
      <c r="I81" s="7"/>
      <c r="J81" s="7"/>
      <c r="K81" s="7"/>
      <c r="L81" s="7"/>
      <c r="M81" s="7"/>
      <c r="N81" s="7"/>
      <c r="O81" s="7"/>
      <c r="P81" s="7"/>
      <c r="Q81" s="7"/>
      <c r="R81" s="7"/>
    </row>
    <row r="82" spans="1:18" ht="30" customHeight="1" x14ac:dyDescent="0.2">
      <c r="A82" s="164"/>
      <c r="B82" s="10"/>
      <c r="C82" s="164"/>
      <c r="D82" s="30"/>
      <c r="E82" s="2"/>
      <c r="F82" s="7"/>
      <c r="G82" s="7"/>
      <c r="H82" s="7"/>
      <c r="I82" s="7"/>
      <c r="J82" s="7"/>
      <c r="K82" s="7"/>
      <c r="L82" s="7"/>
      <c r="M82" s="7"/>
      <c r="N82" s="7"/>
      <c r="O82" s="7"/>
      <c r="P82" s="7"/>
      <c r="Q82" s="7"/>
      <c r="R82" s="7"/>
    </row>
    <row r="83" spans="1:18" ht="30" customHeight="1" x14ac:dyDescent="0.2">
      <c r="A83" s="156" t="s">
        <v>189</v>
      </c>
      <c r="B83" s="157"/>
      <c r="C83" s="158"/>
      <c r="D83" s="30"/>
      <c r="E83" s="2"/>
      <c r="F83" s="7"/>
      <c r="G83" s="7"/>
      <c r="H83" s="7"/>
      <c r="I83" s="7"/>
      <c r="J83" s="7"/>
      <c r="K83" s="7"/>
      <c r="L83" s="7"/>
      <c r="M83" s="7"/>
      <c r="N83" s="7"/>
      <c r="O83" s="7"/>
      <c r="P83" s="7"/>
      <c r="Q83" s="7"/>
      <c r="R83" s="7"/>
    </row>
    <row r="84" spans="1:18" ht="30" customHeight="1" x14ac:dyDescent="0.2">
      <c r="A84" s="159" t="s">
        <v>1</v>
      </c>
      <c r="B84" s="159" t="s">
        <v>2</v>
      </c>
      <c r="C84" s="159" t="s">
        <v>3</v>
      </c>
      <c r="D84" s="30"/>
      <c r="E84" s="2"/>
      <c r="F84" s="7"/>
      <c r="G84" s="7"/>
      <c r="H84" s="7"/>
      <c r="I84" s="7"/>
      <c r="J84" s="7"/>
      <c r="K84" s="7"/>
      <c r="L84" s="7"/>
      <c r="M84" s="7"/>
      <c r="N84" s="7"/>
      <c r="O84" s="7"/>
      <c r="P84" s="7"/>
      <c r="Q84" s="7"/>
      <c r="R84" s="7"/>
    </row>
    <row r="85" spans="1:18" ht="30" customHeight="1" x14ac:dyDescent="0.2">
      <c r="A85" s="166" t="s">
        <v>190</v>
      </c>
      <c r="B85" s="166" t="s">
        <v>191</v>
      </c>
      <c r="C85" s="166" t="s">
        <v>192</v>
      </c>
      <c r="D85" s="30"/>
      <c r="E85" s="2"/>
      <c r="F85" s="7"/>
      <c r="G85" s="7"/>
      <c r="H85" s="7"/>
      <c r="I85" s="7"/>
      <c r="J85" s="7"/>
      <c r="K85" s="7"/>
      <c r="L85" s="7"/>
      <c r="M85" s="7"/>
      <c r="N85" s="7"/>
      <c r="O85" s="7"/>
      <c r="P85" s="7"/>
      <c r="Q85" s="7"/>
      <c r="R85" s="7"/>
    </row>
    <row r="86" spans="1:18" ht="30" customHeight="1" x14ac:dyDescent="0.2">
      <c r="A86" s="166" t="s">
        <v>193</v>
      </c>
      <c r="B86" s="166" t="s">
        <v>194</v>
      </c>
      <c r="C86" s="166" t="s">
        <v>195</v>
      </c>
      <c r="D86" s="30"/>
      <c r="E86" s="2"/>
      <c r="F86" s="7"/>
      <c r="G86" s="7"/>
      <c r="H86" s="7"/>
      <c r="I86" s="7"/>
      <c r="J86" s="7"/>
      <c r="K86" s="7"/>
      <c r="L86" s="7"/>
      <c r="M86" s="7"/>
      <c r="N86" s="7"/>
      <c r="O86" s="7"/>
      <c r="P86" s="7"/>
      <c r="Q86" s="7"/>
      <c r="R86" s="7"/>
    </row>
    <row r="87" spans="1:18" ht="30" customHeight="1" x14ac:dyDescent="0.2">
      <c r="A87" s="166" t="s">
        <v>196</v>
      </c>
      <c r="B87" s="166" t="s">
        <v>197</v>
      </c>
      <c r="C87" s="166" t="s">
        <v>198</v>
      </c>
      <c r="D87" s="30"/>
      <c r="E87" s="2"/>
      <c r="F87" s="7"/>
      <c r="G87" s="7"/>
      <c r="H87" s="7"/>
      <c r="I87" s="7"/>
      <c r="J87" s="7"/>
      <c r="K87" s="7"/>
      <c r="L87" s="7"/>
      <c r="M87" s="7"/>
      <c r="N87" s="7"/>
      <c r="O87" s="7"/>
      <c r="P87" s="7"/>
      <c r="Q87" s="7"/>
      <c r="R87" s="7"/>
    </row>
    <row r="88" spans="1:18" ht="30" customHeight="1" x14ac:dyDescent="0.2">
      <c r="A88" s="166" t="s">
        <v>199</v>
      </c>
      <c r="B88" s="166" t="s">
        <v>200</v>
      </c>
      <c r="C88" s="166" t="s">
        <v>201</v>
      </c>
      <c r="D88" s="30"/>
      <c r="E88" s="2"/>
      <c r="F88" s="7"/>
      <c r="G88" s="7"/>
      <c r="H88" s="7"/>
      <c r="I88" s="7"/>
      <c r="J88" s="7"/>
      <c r="K88" s="7"/>
      <c r="L88" s="7"/>
      <c r="M88" s="7"/>
      <c r="N88" s="7"/>
      <c r="O88" s="7"/>
      <c r="P88" s="7"/>
      <c r="Q88" s="7"/>
      <c r="R88" s="7"/>
    </row>
    <row r="89" spans="1:18" ht="30" customHeight="1" x14ac:dyDescent="0.2">
      <c r="A89" s="166" t="s">
        <v>202</v>
      </c>
      <c r="B89" s="166" t="s">
        <v>203</v>
      </c>
      <c r="C89" s="166" t="s">
        <v>204</v>
      </c>
      <c r="D89" s="30"/>
      <c r="E89" s="2"/>
      <c r="F89" s="7"/>
      <c r="G89" s="7"/>
      <c r="H89" s="7"/>
      <c r="I89" s="7"/>
      <c r="J89" s="7"/>
      <c r="K89" s="7"/>
      <c r="L89" s="7"/>
      <c r="M89" s="7"/>
      <c r="N89" s="7"/>
      <c r="O89" s="7"/>
      <c r="P89" s="7"/>
      <c r="Q89" s="7"/>
      <c r="R89" s="7"/>
    </row>
    <row r="90" spans="1:18" ht="30" customHeight="1" x14ac:dyDescent="0.2">
      <c r="A90" s="166" t="s">
        <v>205</v>
      </c>
      <c r="B90" s="166" t="s">
        <v>206</v>
      </c>
      <c r="C90" s="166" t="s">
        <v>207</v>
      </c>
      <c r="D90" s="30"/>
      <c r="E90" s="2"/>
      <c r="F90" s="7"/>
      <c r="G90" s="7"/>
      <c r="H90" s="7"/>
      <c r="I90" s="7"/>
      <c r="J90" s="7"/>
      <c r="K90" s="7"/>
      <c r="L90" s="7"/>
      <c r="M90" s="7"/>
      <c r="N90" s="7"/>
      <c r="O90" s="7"/>
      <c r="P90" s="7"/>
      <c r="Q90" s="7"/>
      <c r="R90" s="7"/>
    </row>
    <row r="91" spans="1:18" ht="30" customHeight="1" x14ac:dyDescent="0.2">
      <c r="A91" s="166" t="s">
        <v>208</v>
      </c>
      <c r="B91" s="166" t="s">
        <v>209</v>
      </c>
      <c r="C91" s="166" t="s">
        <v>210</v>
      </c>
      <c r="D91" s="30"/>
      <c r="E91" s="2"/>
      <c r="F91" s="7"/>
      <c r="G91" s="7"/>
      <c r="H91" s="7"/>
      <c r="I91" s="7"/>
      <c r="J91" s="7"/>
      <c r="K91" s="7"/>
      <c r="L91" s="7"/>
      <c r="M91" s="7"/>
      <c r="N91" s="7"/>
      <c r="O91" s="7"/>
      <c r="P91" s="7"/>
      <c r="Q91" s="7"/>
      <c r="R91" s="7"/>
    </row>
    <row r="92" spans="1:18" ht="30" customHeight="1" x14ac:dyDescent="0.2">
      <c r="A92" s="164"/>
      <c r="B92" s="164"/>
      <c r="C92" s="164"/>
      <c r="D92" s="30"/>
      <c r="E92" s="2"/>
      <c r="F92" s="7"/>
      <c r="G92" s="7"/>
      <c r="H92" s="7"/>
      <c r="I92" s="7"/>
      <c r="J92" s="7"/>
      <c r="K92" s="7"/>
      <c r="L92" s="7"/>
      <c r="M92" s="7"/>
      <c r="N92" s="7"/>
      <c r="O92" s="7"/>
      <c r="P92" s="7"/>
      <c r="Q92" s="7"/>
      <c r="R92" s="7"/>
    </row>
    <row r="93" spans="1:18" ht="30" customHeight="1" x14ac:dyDescent="0.2">
      <c r="A93" s="156" t="s">
        <v>211</v>
      </c>
      <c r="B93" s="157"/>
      <c r="C93" s="158"/>
      <c r="D93" s="30"/>
      <c r="E93" s="2"/>
      <c r="F93" s="7"/>
      <c r="G93" s="7"/>
      <c r="H93" s="7"/>
      <c r="I93" s="7"/>
      <c r="J93" s="7"/>
      <c r="K93" s="7"/>
      <c r="L93" s="7"/>
      <c r="M93" s="7"/>
      <c r="N93" s="7"/>
      <c r="O93" s="7"/>
      <c r="P93" s="7"/>
      <c r="Q93" s="7"/>
      <c r="R93" s="7"/>
    </row>
    <row r="94" spans="1:18" ht="30" customHeight="1" x14ac:dyDescent="0.2">
      <c r="A94" s="159" t="s">
        <v>1</v>
      </c>
      <c r="B94" s="159" t="s">
        <v>2</v>
      </c>
      <c r="C94" s="159" t="s">
        <v>3</v>
      </c>
      <c r="D94" s="30"/>
      <c r="E94" s="2"/>
      <c r="F94" s="7"/>
      <c r="G94" s="7"/>
      <c r="H94" s="7"/>
      <c r="I94" s="7"/>
      <c r="J94" s="7"/>
      <c r="K94" s="7"/>
      <c r="L94" s="7"/>
      <c r="M94" s="7"/>
      <c r="N94" s="7"/>
      <c r="O94" s="7"/>
      <c r="P94" s="7"/>
      <c r="Q94" s="7"/>
      <c r="R94" s="7"/>
    </row>
    <row r="95" spans="1:18" ht="30" customHeight="1" x14ac:dyDescent="0.2">
      <c r="A95" s="166" t="s">
        <v>212</v>
      </c>
      <c r="B95" s="166" t="s">
        <v>213</v>
      </c>
      <c r="C95" s="166" t="s">
        <v>214</v>
      </c>
      <c r="D95" s="30"/>
      <c r="E95" s="2"/>
      <c r="F95" s="7"/>
      <c r="G95" s="7"/>
      <c r="H95" s="7"/>
      <c r="I95" s="7"/>
      <c r="J95" s="7"/>
      <c r="K95" s="7"/>
      <c r="L95" s="7"/>
      <c r="M95" s="7"/>
      <c r="N95" s="7"/>
      <c r="O95" s="7"/>
      <c r="P95" s="7"/>
      <c r="Q95" s="7"/>
      <c r="R95" s="7"/>
    </row>
    <row r="96" spans="1:18" ht="30" customHeight="1" x14ac:dyDescent="0.2">
      <c r="A96" s="166" t="s">
        <v>215</v>
      </c>
      <c r="B96" s="166" t="s">
        <v>216</v>
      </c>
      <c r="C96" s="166" t="s">
        <v>214</v>
      </c>
      <c r="D96" s="30"/>
      <c r="E96" s="2"/>
      <c r="F96" s="7"/>
      <c r="G96" s="7"/>
      <c r="H96" s="7"/>
      <c r="I96" s="7"/>
      <c r="J96" s="7"/>
      <c r="K96" s="7"/>
      <c r="L96" s="7"/>
      <c r="M96" s="7"/>
      <c r="N96" s="7"/>
      <c r="O96" s="7"/>
      <c r="P96" s="7"/>
      <c r="Q96" s="7"/>
      <c r="R96" s="7"/>
    </row>
    <row r="97" spans="1:18" ht="30" customHeight="1" x14ac:dyDescent="0.2">
      <c r="A97" s="166" t="s">
        <v>217</v>
      </c>
      <c r="B97" s="166" t="s">
        <v>218</v>
      </c>
      <c r="C97" s="166" t="s">
        <v>214</v>
      </c>
      <c r="D97" s="30"/>
      <c r="E97" s="2"/>
      <c r="F97" s="7"/>
      <c r="G97" s="7"/>
      <c r="H97" s="7"/>
      <c r="I97" s="7"/>
      <c r="J97" s="7"/>
      <c r="K97" s="7"/>
      <c r="L97" s="7"/>
      <c r="M97" s="7"/>
      <c r="N97" s="7"/>
      <c r="O97" s="7"/>
      <c r="P97" s="7"/>
      <c r="Q97" s="7"/>
      <c r="R97" s="7"/>
    </row>
    <row r="98" spans="1:18" ht="30" customHeight="1" x14ac:dyDescent="0.2">
      <c r="A98" s="166" t="s">
        <v>219</v>
      </c>
      <c r="B98" s="166" t="s">
        <v>220</v>
      </c>
      <c r="C98" s="166" t="s">
        <v>214</v>
      </c>
      <c r="D98" s="30"/>
      <c r="E98" s="2"/>
      <c r="F98" s="7"/>
      <c r="G98" s="7"/>
      <c r="H98" s="7"/>
      <c r="I98" s="7"/>
      <c r="J98" s="7"/>
      <c r="K98" s="7"/>
      <c r="L98" s="7"/>
      <c r="M98" s="7"/>
      <c r="N98" s="7"/>
      <c r="O98" s="7"/>
      <c r="P98" s="7"/>
      <c r="Q98" s="7"/>
      <c r="R98" s="7"/>
    </row>
    <row r="99" spans="1:18" ht="30" customHeight="1" x14ac:dyDescent="0.2">
      <c r="A99" s="158"/>
      <c r="B99" s="158"/>
      <c r="C99" s="158"/>
      <c r="D99" s="30"/>
      <c r="E99" s="2"/>
      <c r="F99" s="7"/>
      <c r="G99" s="7"/>
      <c r="H99" s="7"/>
      <c r="I99" s="7"/>
      <c r="J99" s="7"/>
      <c r="K99" s="7"/>
      <c r="L99" s="7"/>
      <c r="M99" s="7"/>
      <c r="N99" s="7"/>
      <c r="O99" s="7"/>
      <c r="P99" s="7"/>
      <c r="Q99" s="7"/>
      <c r="R99" s="7"/>
    </row>
    <row r="100" spans="1:18" ht="30" customHeight="1" x14ac:dyDescent="0.2">
      <c r="A100" s="156" t="s">
        <v>221</v>
      </c>
      <c r="B100" s="157"/>
      <c r="C100" s="158"/>
      <c r="D100" s="30"/>
      <c r="E100" s="2"/>
      <c r="F100" s="7"/>
      <c r="G100" s="7"/>
      <c r="H100" s="7"/>
      <c r="I100" s="7"/>
      <c r="J100" s="7"/>
      <c r="K100" s="7"/>
      <c r="L100" s="7"/>
      <c r="M100" s="7"/>
      <c r="N100" s="7"/>
      <c r="O100" s="7"/>
      <c r="P100" s="7"/>
      <c r="Q100" s="7"/>
      <c r="R100" s="7"/>
    </row>
    <row r="101" spans="1:18" ht="30" customHeight="1" x14ac:dyDescent="0.2">
      <c r="A101" s="159" t="s">
        <v>1</v>
      </c>
      <c r="B101" s="159" t="s">
        <v>2</v>
      </c>
      <c r="C101" s="159" t="s">
        <v>3</v>
      </c>
      <c r="D101" s="30"/>
      <c r="E101" s="2"/>
      <c r="F101" s="7"/>
      <c r="G101" s="7"/>
      <c r="H101" s="7"/>
      <c r="I101" s="7"/>
      <c r="J101" s="7"/>
      <c r="K101" s="7"/>
      <c r="L101" s="7"/>
      <c r="M101" s="7"/>
      <c r="N101" s="7"/>
      <c r="O101" s="7"/>
      <c r="P101" s="7"/>
      <c r="Q101" s="7"/>
      <c r="R101" s="7"/>
    </row>
    <row r="102" spans="1:18" ht="30" customHeight="1" x14ac:dyDescent="0.2">
      <c r="A102" s="166" t="s">
        <v>222</v>
      </c>
      <c r="B102" s="166" t="s">
        <v>223</v>
      </c>
      <c r="C102" s="166" t="s">
        <v>224</v>
      </c>
      <c r="D102" s="30"/>
      <c r="E102" s="2"/>
      <c r="F102" s="7"/>
      <c r="G102" s="7"/>
      <c r="H102" s="7"/>
      <c r="I102" s="7"/>
      <c r="J102" s="7"/>
      <c r="K102" s="7"/>
      <c r="L102" s="7"/>
      <c r="M102" s="7"/>
      <c r="N102" s="7"/>
      <c r="O102" s="7"/>
      <c r="P102" s="7"/>
      <c r="Q102" s="7"/>
      <c r="R102" s="7"/>
    </row>
    <row r="103" spans="1:18" ht="30" customHeight="1" x14ac:dyDescent="0.2">
      <c r="A103" s="166" t="s">
        <v>225</v>
      </c>
      <c r="B103" s="166" t="s">
        <v>226</v>
      </c>
      <c r="C103" s="166" t="s">
        <v>227</v>
      </c>
      <c r="D103" s="30"/>
      <c r="E103" s="2"/>
      <c r="F103" s="7"/>
      <c r="G103" s="7"/>
      <c r="H103" s="7"/>
      <c r="I103" s="7"/>
      <c r="J103" s="7"/>
      <c r="K103" s="7"/>
      <c r="L103" s="7"/>
      <c r="M103" s="7"/>
      <c r="N103" s="7"/>
      <c r="O103" s="7"/>
      <c r="P103" s="7"/>
      <c r="Q103" s="7"/>
      <c r="R103" s="7"/>
    </row>
    <row r="104" spans="1:18" ht="30" customHeight="1" x14ac:dyDescent="0.2">
      <c r="A104" s="166" t="s">
        <v>228</v>
      </c>
      <c r="B104" s="166" t="s">
        <v>229</v>
      </c>
      <c r="C104" s="166" t="s">
        <v>230</v>
      </c>
      <c r="D104" s="30"/>
      <c r="E104" s="2"/>
      <c r="F104" s="7"/>
      <c r="G104" s="7"/>
      <c r="H104" s="7"/>
      <c r="I104" s="7"/>
      <c r="J104" s="7"/>
      <c r="K104" s="7"/>
      <c r="L104" s="7"/>
      <c r="M104" s="7"/>
      <c r="N104" s="7"/>
      <c r="O104" s="7"/>
      <c r="P104" s="7"/>
      <c r="Q104" s="7"/>
      <c r="R104" s="7"/>
    </row>
    <row r="105" spans="1:18" ht="30" customHeight="1" x14ac:dyDescent="0.2">
      <c r="A105" s="166" t="s">
        <v>231</v>
      </c>
      <c r="B105" s="166" t="s">
        <v>232</v>
      </c>
      <c r="C105" s="166" t="s">
        <v>233</v>
      </c>
      <c r="D105" s="30"/>
      <c r="E105" s="2"/>
      <c r="F105" s="7"/>
      <c r="G105" s="7"/>
      <c r="H105" s="7"/>
      <c r="I105" s="7"/>
      <c r="J105" s="7"/>
      <c r="K105" s="7"/>
      <c r="L105" s="7"/>
      <c r="M105" s="7"/>
      <c r="N105" s="7"/>
      <c r="O105" s="7"/>
      <c r="P105" s="7"/>
      <c r="Q105" s="7"/>
      <c r="R105" s="7"/>
    </row>
    <row r="106" spans="1:18" ht="30" customHeight="1" x14ac:dyDescent="0.2">
      <c r="A106" s="166" t="s">
        <v>234</v>
      </c>
      <c r="B106" s="166" t="s">
        <v>235</v>
      </c>
      <c r="C106" s="166" t="s">
        <v>236</v>
      </c>
      <c r="D106" s="30"/>
      <c r="E106" s="2"/>
      <c r="F106" s="7"/>
      <c r="G106" s="7"/>
      <c r="H106" s="7"/>
      <c r="I106" s="7"/>
      <c r="J106" s="7"/>
      <c r="K106" s="7"/>
      <c r="L106" s="7"/>
      <c r="M106" s="7"/>
      <c r="N106" s="7"/>
      <c r="O106" s="7"/>
      <c r="P106" s="7"/>
      <c r="Q106" s="7"/>
      <c r="R106" s="7"/>
    </row>
    <row r="107" spans="1:18" ht="30" customHeight="1" x14ac:dyDescent="0.2">
      <c r="A107" s="158"/>
      <c r="B107" s="158"/>
      <c r="C107" s="158"/>
      <c r="D107" s="30"/>
      <c r="E107" s="2"/>
      <c r="F107" s="7"/>
      <c r="G107" s="7"/>
      <c r="H107" s="7"/>
      <c r="I107" s="7"/>
      <c r="J107" s="7"/>
      <c r="K107" s="7"/>
      <c r="L107" s="7"/>
      <c r="M107" s="7"/>
      <c r="N107" s="7"/>
      <c r="O107" s="7"/>
      <c r="P107" s="7"/>
      <c r="Q107" s="7"/>
      <c r="R107" s="7"/>
    </row>
    <row r="108" spans="1:18" ht="30" customHeight="1" x14ac:dyDescent="0.2">
      <c r="A108" s="156" t="s">
        <v>237</v>
      </c>
      <c r="B108" s="157"/>
      <c r="C108" s="158"/>
      <c r="D108" s="30"/>
      <c r="E108" s="2"/>
      <c r="F108" s="7"/>
      <c r="G108" s="7"/>
      <c r="H108" s="7"/>
      <c r="I108" s="7"/>
      <c r="J108" s="7"/>
      <c r="K108" s="7"/>
      <c r="L108" s="7"/>
      <c r="M108" s="7"/>
      <c r="N108" s="7"/>
      <c r="O108" s="7"/>
      <c r="P108" s="7"/>
      <c r="Q108" s="7"/>
      <c r="R108" s="7"/>
    </row>
    <row r="109" spans="1:18" ht="30" customHeight="1" x14ac:dyDescent="0.2">
      <c r="A109" s="159" t="s">
        <v>1</v>
      </c>
      <c r="B109" s="159" t="s">
        <v>2</v>
      </c>
      <c r="C109" s="159" t="s">
        <v>3</v>
      </c>
      <c r="D109" s="30"/>
      <c r="E109" s="2"/>
      <c r="F109" s="7"/>
      <c r="G109" s="7"/>
      <c r="H109" s="7"/>
      <c r="I109" s="7"/>
      <c r="J109" s="7"/>
      <c r="K109" s="7"/>
      <c r="L109" s="7"/>
      <c r="M109" s="7"/>
      <c r="N109" s="7"/>
      <c r="O109" s="7"/>
      <c r="P109" s="7"/>
      <c r="Q109" s="7"/>
      <c r="R109" s="7"/>
    </row>
    <row r="110" spans="1:18" ht="30" customHeight="1" x14ac:dyDescent="0.2">
      <c r="A110" s="166" t="s">
        <v>238</v>
      </c>
      <c r="B110" s="166" t="s">
        <v>239</v>
      </c>
      <c r="C110" s="166" t="s">
        <v>240</v>
      </c>
      <c r="D110" s="30"/>
      <c r="E110" s="2"/>
      <c r="F110" s="7"/>
      <c r="G110" s="7"/>
      <c r="H110" s="7"/>
      <c r="I110" s="7"/>
      <c r="J110" s="7"/>
      <c r="K110" s="7"/>
      <c r="L110" s="7"/>
      <c r="M110" s="7"/>
      <c r="N110" s="7"/>
      <c r="O110" s="7"/>
      <c r="P110" s="7"/>
      <c r="Q110" s="7"/>
      <c r="R110" s="7"/>
    </row>
    <row r="111" spans="1:18" ht="30" customHeight="1" x14ac:dyDescent="0.2">
      <c r="A111" s="166" t="s">
        <v>241</v>
      </c>
      <c r="B111" s="166" t="s">
        <v>242</v>
      </c>
      <c r="C111" s="166" t="s">
        <v>243</v>
      </c>
      <c r="D111" s="30"/>
      <c r="E111" s="2"/>
      <c r="F111" s="7"/>
      <c r="G111" s="7"/>
      <c r="H111" s="7"/>
      <c r="I111" s="7"/>
      <c r="J111" s="7"/>
      <c r="K111" s="7"/>
      <c r="L111" s="7"/>
      <c r="M111" s="7"/>
      <c r="N111" s="7"/>
      <c r="O111" s="7"/>
      <c r="P111" s="7"/>
      <c r="Q111" s="7"/>
      <c r="R111" s="7"/>
    </row>
    <row r="112" spans="1:18" ht="30" customHeight="1" x14ac:dyDescent="0.2">
      <c r="A112" s="166" t="s">
        <v>244</v>
      </c>
      <c r="B112" s="166" t="s">
        <v>245</v>
      </c>
      <c r="C112" s="166" t="s">
        <v>246</v>
      </c>
      <c r="D112" s="30"/>
      <c r="E112" s="2"/>
      <c r="F112" s="7"/>
      <c r="G112" s="7"/>
      <c r="H112" s="7"/>
      <c r="I112" s="7"/>
      <c r="J112" s="7"/>
      <c r="K112" s="7"/>
      <c r="L112" s="7"/>
      <c r="M112" s="7"/>
      <c r="N112" s="7"/>
      <c r="O112" s="7"/>
      <c r="P112" s="7"/>
      <c r="Q112" s="7"/>
      <c r="R112" s="7"/>
    </row>
    <row r="113" spans="1:18" ht="30" customHeight="1" x14ac:dyDescent="0.2">
      <c r="A113" s="166" t="s">
        <v>247</v>
      </c>
      <c r="B113" s="166" t="s">
        <v>248</v>
      </c>
      <c r="C113" s="166" t="s">
        <v>249</v>
      </c>
      <c r="D113" s="30"/>
      <c r="E113" s="2"/>
      <c r="F113" s="7"/>
      <c r="G113" s="7"/>
      <c r="H113" s="7"/>
      <c r="I113" s="7"/>
      <c r="J113" s="7"/>
      <c r="K113" s="7"/>
      <c r="L113" s="7"/>
      <c r="M113" s="7"/>
      <c r="N113" s="7"/>
      <c r="O113" s="7"/>
      <c r="P113" s="7"/>
      <c r="Q113" s="7"/>
      <c r="R113" s="7"/>
    </row>
    <row r="114" spans="1:18" ht="30" customHeight="1" x14ac:dyDescent="0.2">
      <c r="A114" s="166" t="s">
        <v>250</v>
      </c>
      <c r="B114" s="166" t="s">
        <v>251</v>
      </c>
      <c r="C114" s="166" t="s">
        <v>252</v>
      </c>
      <c r="D114" s="30"/>
      <c r="E114" s="2"/>
      <c r="F114" s="7"/>
      <c r="G114" s="7"/>
      <c r="H114" s="7"/>
      <c r="I114" s="7"/>
      <c r="J114" s="7"/>
      <c r="K114" s="7"/>
      <c r="L114" s="7"/>
      <c r="M114" s="7"/>
      <c r="N114" s="7"/>
      <c r="O114" s="7"/>
      <c r="P114" s="7"/>
      <c r="Q114" s="7"/>
      <c r="R114" s="7"/>
    </row>
    <row r="115" spans="1:18" ht="30" customHeight="1" x14ac:dyDescent="0.2">
      <c r="A115" s="32"/>
      <c r="B115" s="32"/>
      <c r="C115" s="32"/>
      <c r="D115" s="2"/>
      <c r="E115" s="2"/>
      <c r="F115" s="7"/>
      <c r="G115" s="7"/>
      <c r="H115" s="7"/>
      <c r="I115" s="7"/>
      <c r="J115" s="7"/>
      <c r="K115" s="7"/>
      <c r="L115" s="7"/>
      <c r="M115" s="7"/>
      <c r="N115" s="7"/>
      <c r="O115" s="7"/>
      <c r="P115" s="7"/>
      <c r="Q115" s="7"/>
      <c r="R115" s="7"/>
    </row>
    <row r="116" spans="1:18" ht="30" customHeight="1" x14ac:dyDescent="0.2">
      <c r="A116" s="25"/>
      <c r="B116" s="25"/>
      <c r="C116" s="25"/>
      <c r="D116" s="2"/>
      <c r="E116" s="2"/>
      <c r="F116" s="7"/>
      <c r="G116" s="7"/>
      <c r="H116" s="7"/>
      <c r="I116" s="7"/>
      <c r="J116" s="7"/>
      <c r="K116" s="7"/>
      <c r="L116" s="7"/>
      <c r="M116" s="7"/>
      <c r="N116" s="7"/>
      <c r="O116" s="7"/>
      <c r="P116" s="7"/>
      <c r="Q116" s="7"/>
      <c r="R116" s="7"/>
    </row>
    <row r="117" spans="1:18" ht="30" customHeight="1" x14ac:dyDescent="0.2">
      <c r="A117" s="25"/>
      <c r="B117" s="25"/>
      <c r="C117" s="25"/>
      <c r="D117" s="2"/>
      <c r="E117" s="2"/>
      <c r="F117" s="7"/>
      <c r="G117" s="7"/>
      <c r="H117" s="7"/>
      <c r="I117" s="7"/>
      <c r="J117" s="7"/>
      <c r="K117" s="7"/>
      <c r="L117" s="7"/>
      <c r="M117" s="7"/>
      <c r="N117" s="7"/>
      <c r="O117" s="7"/>
      <c r="P117" s="7"/>
      <c r="Q117" s="7"/>
      <c r="R117" s="7"/>
    </row>
    <row r="118" spans="1:18" ht="30" customHeight="1" x14ac:dyDescent="0.2">
      <c r="A118" s="144" t="s">
        <v>253</v>
      </c>
      <c r="B118" s="145"/>
      <c r="C118" s="145"/>
      <c r="D118" s="2"/>
      <c r="E118" s="2"/>
      <c r="F118" s="7"/>
      <c r="G118" s="7"/>
      <c r="H118" s="7"/>
      <c r="I118" s="7"/>
      <c r="J118" s="7"/>
      <c r="K118" s="7"/>
      <c r="L118" s="7"/>
      <c r="M118" s="7"/>
      <c r="N118" s="7"/>
      <c r="O118" s="7"/>
      <c r="P118" s="7"/>
      <c r="Q118" s="7"/>
      <c r="R118" s="7"/>
    </row>
    <row r="119" spans="1:18" ht="30" customHeight="1" x14ac:dyDescent="0.2">
      <c r="A119" s="2"/>
      <c r="B119" s="2"/>
      <c r="C119" s="2"/>
      <c r="D119" s="2"/>
      <c r="E119" s="2"/>
      <c r="F119" s="7"/>
      <c r="G119" s="7"/>
      <c r="H119" s="7"/>
      <c r="I119" s="7"/>
      <c r="J119" s="7"/>
      <c r="K119" s="7"/>
      <c r="L119" s="7"/>
      <c r="M119" s="7"/>
      <c r="N119" s="7"/>
      <c r="O119" s="7"/>
      <c r="P119" s="7"/>
      <c r="Q119" s="7"/>
      <c r="R119" s="7"/>
    </row>
    <row r="120" spans="1:18" ht="30" customHeight="1" x14ac:dyDescent="0.2">
      <c r="A120" s="2"/>
      <c r="B120" s="2"/>
      <c r="C120" s="2"/>
      <c r="D120" s="2"/>
      <c r="E120" s="2"/>
      <c r="F120" s="7"/>
      <c r="G120" s="7"/>
      <c r="H120" s="7"/>
      <c r="I120" s="7"/>
      <c r="J120" s="7"/>
      <c r="K120" s="7"/>
      <c r="L120" s="7"/>
      <c r="M120" s="7"/>
      <c r="N120" s="7"/>
      <c r="O120" s="7"/>
      <c r="P120" s="7"/>
      <c r="Q120" s="7"/>
      <c r="R120" s="7"/>
    </row>
    <row r="121" spans="1:18" ht="30" customHeight="1" x14ac:dyDescent="0.2">
      <c r="A121" s="2"/>
      <c r="B121" s="2"/>
      <c r="C121" s="2"/>
      <c r="D121" s="2"/>
      <c r="E121" s="2"/>
      <c r="F121" s="7"/>
      <c r="G121" s="7"/>
      <c r="H121" s="7"/>
      <c r="I121" s="7"/>
      <c r="J121" s="7"/>
      <c r="K121" s="7"/>
      <c r="L121" s="7"/>
      <c r="M121" s="7"/>
      <c r="N121" s="7"/>
      <c r="O121" s="7"/>
      <c r="P121" s="7"/>
      <c r="Q121" s="7"/>
      <c r="R121" s="7"/>
    </row>
    <row r="122" spans="1:18" ht="30" customHeight="1" x14ac:dyDescent="0.2">
      <c r="A122" s="2"/>
      <c r="B122" s="2"/>
      <c r="C122" s="2"/>
      <c r="D122" s="2"/>
      <c r="E122" s="2"/>
      <c r="F122" s="7"/>
      <c r="G122" s="7"/>
      <c r="H122" s="7"/>
      <c r="I122" s="7"/>
      <c r="J122" s="7"/>
      <c r="K122" s="7"/>
      <c r="L122" s="7"/>
      <c r="M122" s="7"/>
      <c r="N122" s="7"/>
      <c r="O122" s="7"/>
      <c r="P122" s="7"/>
      <c r="Q122" s="7"/>
      <c r="R122" s="7"/>
    </row>
    <row r="123" spans="1:18" ht="30" customHeight="1" x14ac:dyDescent="0.2">
      <c r="A123" s="2"/>
      <c r="B123" s="2"/>
      <c r="C123" s="2"/>
      <c r="D123" s="2"/>
      <c r="E123" s="2"/>
      <c r="F123" s="7"/>
      <c r="G123" s="7"/>
      <c r="H123" s="7"/>
      <c r="I123" s="7"/>
      <c r="J123" s="7"/>
      <c r="K123" s="7"/>
      <c r="L123" s="7"/>
      <c r="M123" s="7"/>
      <c r="N123" s="7"/>
      <c r="O123" s="7"/>
      <c r="P123" s="7"/>
      <c r="Q123" s="7"/>
      <c r="R123" s="7"/>
    </row>
    <row r="124" spans="1:18" ht="30" customHeight="1" x14ac:dyDescent="0.2">
      <c r="A124" s="2"/>
      <c r="B124" s="2"/>
      <c r="C124" s="2"/>
      <c r="D124" s="2"/>
      <c r="E124" s="2"/>
      <c r="F124" s="7"/>
      <c r="G124" s="7"/>
      <c r="H124" s="7"/>
      <c r="I124" s="7"/>
      <c r="J124" s="7"/>
      <c r="K124" s="7"/>
      <c r="L124" s="7"/>
      <c r="M124" s="7"/>
      <c r="N124" s="7"/>
      <c r="O124" s="7"/>
      <c r="P124" s="7"/>
      <c r="Q124" s="7"/>
      <c r="R124" s="7"/>
    </row>
    <row r="125" spans="1:18" ht="30" customHeight="1" x14ac:dyDescent="0.2">
      <c r="A125" s="2"/>
      <c r="B125" s="2"/>
      <c r="C125" s="2"/>
      <c r="D125" s="2"/>
      <c r="E125" s="2"/>
      <c r="F125" s="7"/>
      <c r="G125" s="7"/>
      <c r="H125" s="7"/>
      <c r="I125" s="7"/>
      <c r="J125" s="7"/>
      <c r="K125" s="7"/>
      <c r="L125" s="7"/>
      <c r="M125" s="7"/>
      <c r="N125" s="7"/>
      <c r="O125" s="7"/>
      <c r="P125" s="7"/>
      <c r="Q125" s="7"/>
      <c r="R125" s="7"/>
    </row>
    <row r="126" spans="1:18" ht="30" customHeight="1" x14ac:dyDescent="0.2">
      <c r="A126" s="2"/>
      <c r="B126" s="2"/>
      <c r="C126" s="2"/>
      <c r="D126" s="2"/>
      <c r="E126" s="2"/>
      <c r="F126" s="7"/>
      <c r="G126" s="7"/>
      <c r="H126" s="7"/>
      <c r="I126" s="7"/>
      <c r="J126" s="7"/>
      <c r="K126" s="7"/>
      <c r="L126" s="7"/>
      <c r="M126" s="7"/>
      <c r="N126" s="7"/>
      <c r="O126" s="7"/>
      <c r="P126" s="7"/>
      <c r="Q126" s="7"/>
      <c r="R126" s="7"/>
    </row>
    <row r="127" spans="1:18" ht="30" customHeight="1" x14ac:dyDescent="0.2">
      <c r="A127" s="2"/>
      <c r="B127" s="2"/>
      <c r="C127" s="2"/>
      <c r="D127" s="2"/>
      <c r="E127" s="2"/>
      <c r="F127" s="7"/>
      <c r="G127" s="7"/>
      <c r="H127" s="7"/>
      <c r="I127" s="7"/>
      <c r="J127" s="7"/>
      <c r="K127" s="7"/>
      <c r="L127" s="7"/>
      <c r="M127" s="7"/>
      <c r="N127" s="7"/>
      <c r="O127" s="7"/>
      <c r="P127" s="7"/>
      <c r="Q127" s="7"/>
      <c r="R127" s="7"/>
    </row>
    <row r="128" spans="1:18" ht="30" customHeight="1" x14ac:dyDescent="0.2">
      <c r="A128" s="2"/>
      <c r="B128" s="2"/>
      <c r="C128" s="2"/>
      <c r="D128" s="2"/>
      <c r="E128" s="2"/>
      <c r="F128" s="7"/>
      <c r="G128" s="7"/>
      <c r="H128" s="7"/>
      <c r="I128" s="7"/>
      <c r="J128" s="7"/>
      <c r="K128" s="7"/>
      <c r="L128" s="7"/>
      <c r="M128" s="7"/>
      <c r="N128" s="7"/>
      <c r="O128" s="7"/>
      <c r="P128" s="7"/>
      <c r="Q128" s="7"/>
      <c r="R128" s="7"/>
    </row>
    <row r="129" spans="1:18" ht="30" customHeight="1" x14ac:dyDescent="0.2">
      <c r="A129" s="2"/>
      <c r="B129" s="2"/>
      <c r="C129" s="2"/>
      <c r="D129" s="2"/>
      <c r="E129" s="2"/>
      <c r="F129" s="7"/>
      <c r="G129" s="7"/>
      <c r="H129" s="7"/>
      <c r="I129" s="7"/>
      <c r="J129" s="7"/>
      <c r="K129" s="7"/>
      <c r="L129" s="7"/>
      <c r="M129" s="7"/>
      <c r="N129" s="7"/>
      <c r="O129" s="7"/>
      <c r="P129" s="7"/>
      <c r="Q129" s="7"/>
      <c r="R129" s="7"/>
    </row>
    <row r="130" spans="1:18" ht="30" customHeight="1" x14ac:dyDescent="0.2">
      <c r="A130" s="2"/>
      <c r="B130" s="2"/>
      <c r="C130" s="2"/>
      <c r="D130" s="2"/>
      <c r="E130" s="2"/>
      <c r="F130" s="7"/>
      <c r="G130" s="7"/>
      <c r="H130" s="7"/>
      <c r="I130" s="7"/>
      <c r="J130" s="7"/>
      <c r="K130" s="7"/>
      <c r="L130" s="7"/>
      <c r="M130" s="7"/>
      <c r="N130" s="7"/>
      <c r="O130" s="7"/>
      <c r="P130" s="7"/>
      <c r="Q130" s="7"/>
      <c r="R130" s="7"/>
    </row>
    <row r="131" spans="1:18" ht="30" customHeight="1" x14ac:dyDescent="0.2">
      <c r="A131" s="2"/>
      <c r="B131" s="2"/>
      <c r="C131" s="2"/>
      <c r="D131" s="2"/>
      <c r="E131" s="2"/>
      <c r="F131" s="7"/>
      <c r="G131" s="7"/>
      <c r="H131" s="7"/>
      <c r="I131" s="7"/>
      <c r="J131" s="7"/>
      <c r="K131" s="7"/>
      <c r="L131" s="7"/>
      <c r="M131" s="7"/>
      <c r="N131" s="7"/>
      <c r="O131" s="7"/>
      <c r="P131" s="7"/>
      <c r="Q131" s="7"/>
      <c r="R131" s="7"/>
    </row>
    <row r="132" spans="1:18" ht="30" customHeight="1" x14ac:dyDescent="0.2">
      <c r="A132" s="2"/>
      <c r="B132" s="2"/>
      <c r="C132" s="2"/>
      <c r="D132" s="2"/>
      <c r="E132" s="2"/>
      <c r="F132" s="7"/>
      <c r="G132" s="7"/>
      <c r="H132" s="7"/>
      <c r="I132" s="7"/>
      <c r="J132" s="7"/>
      <c r="K132" s="7"/>
      <c r="L132" s="7"/>
      <c r="M132" s="7"/>
      <c r="N132" s="7"/>
      <c r="O132" s="7"/>
      <c r="P132" s="7"/>
      <c r="Q132" s="7"/>
      <c r="R132" s="7"/>
    </row>
    <row r="133" spans="1:18" ht="30" customHeight="1" x14ac:dyDescent="0.2">
      <c r="A133" s="2"/>
      <c r="B133" s="2"/>
      <c r="C133" s="2"/>
      <c r="D133" s="2"/>
      <c r="E133" s="2"/>
      <c r="F133" s="7"/>
      <c r="G133" s="7"/>
      <c r="H133" s="7"/>
      <c r="I133" s="7"/>
      <c r="J133" s="7"/>
      <c r="K133" s="7"/>
      <c r="L133" s="7"/>
      <c r="M133" s="7"/>
      <c r="N133" s="7"/>
      <c r="O133" s="7"/>
      <c r="P133" s="7"/>
      <c r="Q133" s="7"/>
      <c r="R133" s="7"/>
    </row>
    <row r="134" spans="1:18" ht="30" customHeight="1" x14ac:dyDescent="0.2">
      <c r="A134" s="2"/>
      <c r="B134" s="2"/>
      <c r="C134" s="2"/>
      <c r="D134" s="2"/>
      <c r="E134" s="2"/>
      <c r="F134" s="7"/>
      <c r="G134" s="7"/>
      <c r="H134" s="7"/>
      <c r="I134" s="7"/>
      <c r="J134" s="7"/>
      <c r="K134" s="7"/>
      <c r="L134" s="7"/>
      <c r="M134" s="7"/>
      <c r="N134" s="7"/>
      <c r="O134" s="7"/>
      <c r="P134" s="7"/>
      <c r="Q134" s="7"/>
      <c r="R134" s="7"/>
    </row>
    <row r="135" spans="1:18" ht="30" customHeight="1" x14ac:dyDescent="0.2">
      <c r="A135" s="2"/>
      <c r="B135" s="2"/>
      <c r="C135" s="2"/>
      <c r="D135" s="2"/>
      <c r="E135" s="2"/>
      <c r="F135" s="7"/>
      <c r="G135" s="7"/>
      <c r="H135" s="7"/>
      <c r="I135" s="7"/>
      <c r="J135" s="7"/>
      <c r="K135" s="7"/>
      <c r="L135" s="7"/>
      <c r="M135" s="7"/>
      <c r="N135" s="7"/>
      <c r="O135" s="7"/>
      <c r="P135" s="7"/>
      <c r="Q135" s="7"/>
      <c r="R135" s="7"/>
    </row>
    <row r="136" spans="1:18" ht="30" customHeight="1" x14ac:dyDescent="0.2">
      <c r="A136" s="2"/>
      <c r="B136" s="2"/>
      <c r="C136" s="2"/>
      <c r="D136" s="2"/>
      <c r="E136" s="2"/>
      <c r="F136" s="7"/>
      <c r="G136" s="7"/>
      <c r="H136" s="7"/>
      <c r="I136" s="7"/>
      <c r="J136" s="7"/>
      <c r="K136" s="7"/>
      <c r="L136" s="7"/>
      <c r="M136" s="7"/>
      <c r="N136" s="7"/>
      <c r="O136" s="7"/>
      <c r="P136" s="7"/>
      <c r="Q136" s="7"/>
      <c r="R136" s="7"/>
    </row>
    <row r="137" spans="1:18" ht="30" customHeight="1" x14ac:dyDescent="0.2">
      <c r="A137" s="2"/>
      <c r="B137" s="2"/>
      <c r="C137" s="2"/>
      <c r="D137" s="2"/>
      <c r="E137" s="2"/>
      <c r="F137" s="7"/>
      <c r="G137" s="7"/>
      <c r="H137" s="7"/>
      <c r="I137" s="7"/>
      <c r="J137" s="7"/>
      <c r="K137" s="7"/>
      <c r="L137" s="7"/>
      <c r="M137" s="7"/>
      <c r="N137" s="7"/>
      <c r="O137" s="7"/>
      <c r="P137" s="7"/>
      <c r="Q137" s="7"/>
      <c r="R137" s="7"/>
    </row>
    <row r="138" spans="1:18" ht="30" customHeight="1" x14ac:dyDescent="0.2">
      <c r="A138" s="2"/>
      <c r="B138" s="2"/>
      <c r="C138" s="2"/>
      <c r="D138" s="2"/>
      <c r="E138" s="2"/>
      <c r="F138" s="7"/>
      <c r="G138" s="7"/>
      <c r="H138" s="7"/>
      <c r="I138" s="7"/>
      <c r="J138" s="7"/>
      <c r="K138" s="7"/>
      <c r="L138" s="7"/>
      <c r="M138" s="7"/>
      <c r="N138" s="7"/>
      <c r="O138" s="7"/>
      <c r="P138" s="7"/>
      <c r="Q138" s="7"/>
      <c r="R138" s="7"/>
    </row>
    <row r="139" spans="1:18" ht="30" customHeight="1" x14ac:dyDescent="0.2">
      <c r="A139" s="2"/>
      <c r="B139" s="2"/>
      <c r="C139" s="2"/>
      <c r="D139" s="2"/>
      <c r="E139" s="2"/>
      <c r="F139" s="7"/>
      <c r="G139" s="7"/>
      <c r="H139" s="7"/>
      <c r="I139" s="7"/>
      <c r="J139" s="7"/>
      <c r="K139" s="7"/>
      <c r="L139" s="7"/>
      <c r="M139" s="7"/>
      <c r="N139" s="7"/>
      <c r="O139" s="7"/>
      <c r="P139" s="7"/>
      <c r="Q139" s="7"/>
      <c r="R139" s="7"/>
    </row>
    <row r="140" spans="1:18" ht="30" customHeight="1" x14ac:dyDescent="0.2">
      <c r="A140" s="2"/>
      <c r="B140" s="2"/>
      <c r="C140" s="2"/>
      <c r="D140" s="2"/>
      <c r="E140" s="2"/>
      <c r="F140" s="7"/>
      <c r="G140" s="7"/>
      <c r="H140" s="7"/>
      <c r="I140" s="7"/>
      <c r="J140" s="7"/>
      <c r="K140" s="7"/>
      <c r="L140" s="7"/>
      <c r="M140" s="7"/>
      <c r="N140" s="7"/>
      <c r="O140" s="7"/>
      <c r="P140" s="7"/>
      <c r="Q140" s="7"/>
      <c r="R140" s="7"/>
    </row>
    <row r="141" spans="1:18" ht="30" customHeight="1" x14ac:dyDescent="0.2">
      <c r="A141" s="2"/>
      <c r="B141" s="2"/>
      <c r="C141" s="2"/>
      <c r="D141" s="2"/>
      <c r="E141" s="2"/>
      <c r="F141" s="7"/>
      <c r="G141" s="7"/>
      <c r="H141" s="7"/>
      <c r="I141" s="7"/>
      <c r="J141" s="7"/>
      <c r="K141" s="7"/>
      <c r="L141" s="7"/>
      <c r="M141" s="7"/>
      <c r="N141" s="7"/>
      <c r="O141" s="7"/>
      <c r="P141" s="7"/>
      <c r="Q141" s="7"/>
      <c r="R141" s="7"/>
    </row>
    <row r="142" spans="1:18" ht="30" customHeight="1" x14ac:dyDescent="0.2">
      <c r="A142" s="2"/>
      <c r="B142" s="2"/>
      <c r="C142" s="2"/>
      <c r="D142" s="2"/>
      <c r="E142" s="2"/>
      <c r="F142" s="7"/>
      <c r="G142" s="7"/>
      <c r="H142" s="7"/>
      <c r="I142" s="7"/>
      <c r="J142" s="7"/>
      <c r="K142" s="7"/>
      <c r="L142" s="7"/>
      <c r="M142" s="7"/>
      <c r="N142" s="7"/>
      <c r="O142" s="7"/>
      <c r="P142" s="7"/>
      <c r="Q142" s="7"/>
      <c r="R142" s="7"/>
    </row>
    <row r="143" spans="1:18" ht="30" customHeight="1" x14ac:dyDescent="0.2">
      <c r="A143" s="2"/>
      <c r="B143" s="2"/>
      <c r="C143" s="2"/>
      <c r="D143" s="2"/>
      <c r="E143" s="2"/>
      <c r="F143" s="7"/>
      <c r="G143" s="7"/>
      <c r="H143" s="7"/>
      <c r="I143" s="7"/>
      <c r="J143" s="7"/>
      <c r="K143" s="7"/>
      <c r="L143" s="7"/>
      <c r="M143" s="7"/>
      <c r="N143" s="7"/>
      <c r="O143" s="7"/>
      <c r="P143" s="7"/>
      <c r="Q143" s="7"/>
      <c r="R143" s="7"/>
    </row>
    <row r="144" spans="1:18" ht="30" customHeight="1" x14ac:dyDescent="0.2">
      <c r="A144" s="2"/>
      <c r="B144" s="2"/>
      <c r="C144" s="2"/>
      <c r="D144" s="2"/>
      <c r="E144" s="2"/>
      <c r="F144" s="7"/>
      <c r="G144" s="7"/>
      <c r="H144" s="7"/>
      <c r="I144" s="7"/>
      <c r="J144" s="7"/>
      <c r="K144" s="7"/>
      <c r="L144" s="7"/>
      <c r="M144" s="7"/>
      <c r="N144" s="7"/>
      <c r="O144" s="7"/>
      <c r="P144" s="7"/>
      <c r="Q144" s="7"/>
      <c r="R144" s="7"/>
    </row>
    <row r="145" spans="1:18" ht="30" customHeight="1" x14ac:dyDescent="0.2">
      <c r="A145" s="2"/>
      <c r="B145" s="2"/>
      <c r="C145" s="2"/>
      <c r="D145" s="2"/>
      <c r="E145" s="2"/>
      <c r="F145" s="7"/>
      <c r="G145" s="7"/>
      <c r="H145" s="7"/>
      <c r="I145" s="7"/>
      <c r="J145" s="7"/>
      <c r="K145" s="7"/>
      <c r="L145" s="7"/>
      <c r="M145" s="7"/>
      <c r="N145" s="7"/>
      <c r="O145" s="7"/>
      <c r="P145" s="7"/>
      <c r="Q145" s="7"/>
      <c r="R145" s="7"/>
    </row>
    <row r="146" spans="1:18" ht="30" customHeight="1" x14ac:dyDescent="0.2">
      <c r="A146" s="2"/>
      <c r="B146" s="2"/>
      <c r="C146" s="2"/>
      <c r="D146" s="2"/>
      <c r="E146" s="2"/>
      <c r="F146" s="7"/>
      <c r="G146" s="7"/>
      <c r="H146" s="7"/>
      <c r="I146" s="7"/>
      <c r="J146" s="7"/>
      <c r="K146" s="7"/>
      <c r="L146" s="7"/>
      <c r="M146" s="7"/>
      <c r="N146" s="7"/>
      <c r="O146" s="7"/>
      <c r="P146" s="7"/>
      <c r="Q146" s="7"/>
      <c r="R146" s="7"/>
    </row>
    <row r="147" spans="1:18" ht="30" customHeight="1" x14ac:dyDescent="0.2">
      <c r="A147" s="2"/>
      <c r="B147" s="2"/>
      <c r="C147" s="2"/>
      <c r="D147" s="2"/>
      <c r="E147" s="2"/>
      <c r="F147" s="7"/>
      <c r="G147" s="7"/>
      <c r="H147" s="7"/>
      <c r="I147" s="7"/>
      <c r="J147" s="7"/>
      <c r="K147" s="7"/>
      <c r="L147" s="7"/>
      <c r="M147" s="7"/>
      <c r="N147" s="7"/>
      <c r="O147" s="7"/>
      <c r="P147" s="7"/>
      <c r="Q147" s="7"/>
      <c r="R147" s="7"/>
    </row>
    <row r="148" spans="1:18" ht="30" customHeight="1" x14ac:dyDescent="0.2">
      <c r="A148" s="2"/>
      <c r="B148" s="2"/>
      <c r="C148" s="2"/>
      <c r="D148" s="2"/>
      <c r="E148" s="2"/>
      <c r="F148" s="7"/>
      <c r="G148" s="7"/>
      <c r="H148" s="7"/>
      <c r="I148" s="7"/>
      <c r="J148" s="7"/>
      <c r="K148" s="7"/>
      <c r="L148" s="7"/>
      <c r="M148" s="7"/>
      <c r="N148" s="7"/>
      <c r="O148" s="7"/>
      <c r="P148" s="7"/>
      <c r="Q148" s="7"/>
      <c r="R148" s="7"/>
    </row>
    <row r="149" spans="1:18" ht="30" customHeight="1" x14ac:dyDescent="0.2">
      <c r="A149" s="2"/>
      <c r="B149" s="2"/>
      <c r="C149" s="2"/>
      <c r="D149" s="2"/>
      <c r="E149" s="2"/>
      <c r="F149" s="7"/>
      <c r="G149" s="7"/>
      <c r="H149" s="7"/>
      <c r="I149" s="7"/>
      <c r="J149" s="7"/>
      <c r="K149" s="7"/>
      <c r="L149" s="7"/>
      <c r="M149" s="7"/>
      <c r="N149" s="7"/>
      <c r="O149" s="7"/>
      <c r="P149" s="7"/>
      <c r="Q149" s="7"/>
      <c r="R149" s="7"/>
    </row>
    <row r="150" spans="1:18" ht="30" customHeight="1" x14ac:dyDescent="0.2">
      <c r="A150" s="2"/>
      <c r="B150" s="2"/>
      <c r="C150" s="2"/>
      <c r="D150" s="2"/>
      <c r="E150" s="2"/>
      <c r="F150" s="7"/>
      <c r="G150" s="7"/>
      <c r="H150" s="7"/>
      <c r="I150" s="7"/>
      <c r="J150" s="7"/>
      <c r="K150" s="7"/>
      <c r="L150" s="7"/>
      <c r="M150" s="7"/>
      <c r="N150" s="7"/>
      <c r="O150" s="7"/>
      <c r="P150" s="7"/>
      <c r="Q150" s="7"/>
      <c r="R150" s="7"/>
    </row>
    <row r="151" spans="1:18" ht="30" customHeight="1" x14ac:dyDescent="0.2">
      <c r="A151" s="2"/>
      <c r="B151" s="2"/>
      <c r="C151" s="2"/>
      <c r="D151" s="2"/>
      <c r="E151" s="2"/>
      <c r="F151" s="7"/>
      <c r="G151" s="7"/>
      <c r="H151" s="7"/>
      <c r="I151" s="7"/>
      <c r="J151" s="7"/>
      <c r="K151" s="7"/>
      <c r="L151" s="7"/>
      <c r="M151" s="7"/>
      <c r="N151" s="7"/>
      <c r="O151" s="7"/>
      <c r="P151" s="7"/>
      <c r="Q151" s="7"/>
      <c r="R151" s="7"/>
    </row>
  </sheetData>
  <mergeCells count="1">
    <mergeCell ref="A118:C118"/>
  </mergeCells>
  <pageMargins left="0.7" right="0.7" top="0.75" bottom="0.75" header="0.3" footer="0.3"/>
  <pageSetup orientation="landscape"/>
  <headerFooter>
    <oddFooter>&amp;C&amp;"Helvetica Neue,Regular"&amp;12&amp;K000000&amp;P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44"/>
  <sheetViews>
    <sheetView showGridLines="0" zoomScale="50" zoomScaleNormal="50" workbookViewId="0">
      <selection activeCell="G2" sqref="G2"/>
    </sheetView>
  </sheetViews>
  <sheetFormatPr baseColWidth="10" defaultColWidth="8.7109375" defaultRowHeight="16" customHeight="1" x14ac:dyDescent="0.2"/>
  <cols>
    <col min="1" max="1" width="14.85546875" style="34" customWidth="1"/>
    <col min="2" max="2" width="20.7109375" style="34" customWidth="1"/>
    <col min="3" max="3" width="18.7109375" style="34" customWidth="1"/>
    <col min="4" max="4" width="22.28515625" style="34" customWidth="1"/>
    <col min="5" max="5" width="24.7109375" style="34" customWidth="1"/>
    <col min="6" max="6" width="10.7109375" style="34" customWidth="1"/>
    <col min="7" max="21" width="8.7109375" style="34" customWidth="1"/>
    <col min="22" max="22" width="9.140625" style="34" customWidth="1"/>
    <col min="23" max="256" width="8.7109375" style="34" customWidth="1"/>
  </cols>
  <sheetData>
    <row r="1" spans="1:23" ht="69" customHeight="1" x14ac:dyDescent="0.2">
      <c r="A1" s="35"/>
      <c r="B1" s="36"/>
      <c r="C1" s="36"/>
      <c r="D1" s="36"/>
      <c r="E1" s="36"/>
      <c r="F1" s="36"/>
      <c r="G1" s="30"/>
      <c r="H1" s="2"/>
      <c r="I1" s="2"/>
      <c r="J1" s="2"/>
      <c r="K1" s="2"/>
      <c r="L1" s="2"/>
      <c r="M1" s="2"/>
      <c r="N1" s="2"/>
      <c r="O1" s="2"/>
      <c r="P1" s="2"/>
      <c r="Q1" s="2"/>
      <c r="R1" s="2"/>
      <c r="S1" s="2"/>
      <c r="T1" s="2"/>
      <c r="U1" s="2"/>
      <c r="V1" s="2"/>
      <c r="W1" s="2"/>
    </row>
    <row r="2" spans="1:23" ht="69" customHeight="1" x14ac:dyDescent="0.2">
      <c r="A2" s="37" t="s">
        <v>0</v>
      </c>
      <c r="B2" s="38"/>
      <c r="C2" s="38"/>
      <c r="D2" s="39" t="s">
        <v>254</v>
      </c>
      <c r="E2" s="40"/>
      <c r="F2" s="40"/>
      <c r="G2" s="30"/>
      <c r="H2" s="2"/>
      <c r="I2" s="2"/>
      <c r="J2" s="2"/>
      <c r="K2" s="2"/>
      <c r="L2" s="2"/>
      <c r="M2" s="2"/>
      <c r="N2" s="2"/>
      <c r="O2" s="2"/>
      <c r="P2" s="2"/>
      <c r="Q2" s="2"/>
      <c r="R2" s="2"/>
      <c r="S2" s="2"/>
      <c r="T2" s="2"/>
      <c r="U2" s="2"/>
      <c r="V2" s="2"/>
      <c r="W2" s="2"/>
    </row>
    <row r="3" spans="1:23" ht="18" customHeight="1" x14ac:dyDescent="0.2">
      <c r="A3" s="41" t="s">
        <v>1</v>
      </c>
      <c r="B3" s="42" t="s">
        <v>255</v>
      </c>
      <c r="C3" s="43">
        <v>1</v>
      </c>
      <c r="D3" s="43">
        <v>2</v>
      </c>
      <c r="E3" s="43">
        <v>3</v>
      </c>
      <c r="F3" s="44" t="s">
        <v>256</v>
      </c>
      <c r="G3" s="30"/>
      <c r="H3" s="2"/>
      <c r="I3" s="2"/>
      <c r="J3" s="2"/>
      <c r="K3" s="2"/>
      <c r="L3" s="2"/>
      <c r="M3" s="2"/>
      <c r="N3" s="2"/>
      <c r="O3" s="2"/>
      <c r="P3" s="2"/>
      <c r="Q3" s="2"/>
      <c r="R3" s="2"/>
      <c r="S3" s="2"/>
      <c r="T3" s="2"/>
      <c r="U3" s="2"/>
      <c r="V3" s="2"/>
      <c r="W3" s="2"/>
    </row>
    <row r="4" spans="1:23" ht="112" customHeight="1" x14ac:dyDescent="0.2">
      <c r="A4" s="45" t="s">
        <v>257</v>
      </c>
      <c r="B4" s="45" t="s">
        <v>258</v>
      </c>
      <c r="C4" s="133" t="s">
        <v>259</v>
      </c>
      <c r="D4" s="136" t="s">
        <v>260</v>
      </c>
      <c r="E4" s="139" t="s">
        <v>261</v>
      </c>
      <c r="F4" s="46">
        <v>3</v>
      </c>
      <c r="G4" s="30"/>
      <c r="H4" s="2"/>
      <c r="I4" s="2"/>
      <c r="J4" s="2"/>
      <c r="K4" s="2"/>
      <c r="L4" s="2"/>
      <c r="M4" s="2"/>
      <c r="N4" s="2"/>
      <c r="O4" s="2"/>
      <c r="P4" s="2"/>
      <c r="Q4" s="2"/>
      <c r="R4" s="2"/>
      <c r="S4" s="2"/>
      <c r="T4" s="2"/>
      <c r="U4" s="2"/>
      <c r="V4" s="2"/>
      <c r="W4" s="2"/>
    </row>
    <row r="5" spans="1:23" ht="80" customHeight="1" x14ac:dyDescent="0.2">
      <c r="A5" s="45" t="s">
        <v>7</v>
      </c>
      <c r="B5" s="45" t="s">
        <v>262</v>
      </c>
      <c r="C5" s="133" t="s">
        <v>263</v>
      </c>
      <c r="D5" s="136" t="s">
        <v>264</v>
      </c>
      <c r="E5" s="139" t="s">
        <v>265</v>
      </c>
      <c r="F5" s="46">
        <v>2</v>
      </c>
      <c r="G5" s="30"/>
      <c r="H5" s="2"/>
      <c r="I5" s="2"/>
      <c r="J5" s="2"/>
      <c r="K5" s="2"/>
      <c r="L5" s="2"/>
      <c r="M5" s="2"/>
      <c r="N5" s="2"/>
      <c r="O5" s="2"/>
      <c r="P5" s="2"/>
      <c r="Q5" s="2"/>
      <c r="R5" s="2"/>
      <c r="S5" s="2"/>
      <c r="T5" s="2"/>
      <c r="U5" s="2"/>
      <c r="V5" s="2"/>
      <c r="W5" s="2"/>
    </row>
    <row r="6" spans="1:23" ht="144" customHeight="1" x14ac:dyDescent="0.2">
      <c r="A6" s="45" t="s">
        <v>10</v>
      </c>
      <c r="B6" s="45" t="s">
        <v>266</v>
      </c>
      <c r="C6" s="133" t="s">
        <v>267</v>
      </c>
      <c r="D6" s="136" t="s">
        <v>268</v>
      </c>
      <c r="E6" s="139" t="s">
        <v>269</v>
      </c>
      <c r="F6" s="46">
        <v>1</v>
      </c>
      <c r="G6" s="30"/>
      <c r="H6" s="2"/>
      <c r="I6" s="2"/>
      <c r="J6" s="2"/>
      <c r="K6" s="2"/>
      <c r="L6" s="2"/>
      <c r="M6" s="2"/>
      <c r="N6" s="2"/>
      <c r="O6" s="2"/>
      <c r="P6" s="2"/>
      <c r="Q6" s="2"/>
      <c r="R6" s="2"/>
      <c r="S6" s="2"/>
      <c r="T6" s="2"/>
      <c r="U6" s="2"/>
      <c r="V6" s="2"/>
      <c r="W6" s="2"/>
    </row>
    <row r="7" spans="1:23" ht="112" customHeight="1" x14ac:dyDescent="0.2">
      <c r="A7" s="45" t="s">
        <v>13</v>
      </c>
      <c r="B7" s="45" t="s">
        <v>270</v>
      </c>
      <c r="C7" s="133" t="s">
        <v>271</v>
      </c>
      <c r="D7" s="136" t="s">
        <v>272</v>
      </c>
      <c r="E7" s="139" t="s">
        <v>273</v>
      </c>
      <c r="F7" s="46">
        <v>2</v>
      </c>
      <c r="G7" s="30"/>
      <c r="H7" s="2"/>
      <c r="I7" s="2"/>
      <c r="J7" s="2"/>
      <c r="K7" s="2"/>
      <c r="L7" s="2"/>
      <c r="M7" s="2"/>
      <c r="N7" s="2"/>
      <c r="O7" s="2"/>
      <c r="P7" s="2"/>
      <c r="Q7" s="2"/>
      <c r="R7" s="2"/>
      <c r="S7" s="2"/>
      <c r="T7" s="2"/>
      <c r="U7" s="2"/>
      <c r="V7" s="2"/>
      <c r="W7" s="2"/>
    </row>
    <row r="8" spans="1:23" ht="192" customHeight="1" x14ac:dyDescent="0.2">
      <c r="A8" s="45" t="s">
        <v>16</v>
      </c>
      <c r="B8" s="45" t="s">
        <v>274</v>
      </c>
      <c r="C8" s="133" t="s">
        <v>271</v>
      </c>
      <c r="D8" s="136" t="s">
        <v>275</v>
      </c>
      <c r="E8" s="139" t="s">
        <v>276</v>
      </c>
      <c r="F8" s="46">
        <v>2</v>
      </c>
      <c r="G8" s="30"/>
      <c r="H8" s="2"/>
      <c r="I8" s="2"/>
      <c r="J8" s="2"/>
      <c r="K8" s="2"/>
      <c r="L8" s="2"/>
      <c r="M8" s="2"/>
      <c r="N8" s="2"/>
      <c r="O8" s="2"/>
      <c r="P8" s="2"/>
      <c r="Q8" s="2"/>
      <c r="R8" s="2"/>
      <c r="S8" s="2"/>
      <c r="T8" s="2"/>
      <c r="U8" s="2"/>
      <c r="V8" s="2"/>
      <c r="W8" s="2"/>
    </row>
    <row r="9" spans="1:23" ht="146.25" customHeight="1" x14ac:dyDescent="0.2">
      <c r="A9" s="45" t="s">
        <v>19</v>
      </c>
      <c r="B9" s="45" t="s">
        <v>277</v>
      </c>
      <c r="C9" s="133" t="s">
        <v>278</v>
      </c>
      <c r="D9" s="136" t="s">
        <v>279</v>
      </c>
      <c r="E9" s="139" t="s">
        <v>280</v>
      </c>
      <c r="F9" s="46">
        <v>3</v>
      </c>
      <c r="G9" s="30"/>
      <c r="H9" s="2"/>
      <c r="I9" s="2"/>
      <c r="J9" s="2"/>
      <c r="K9" s="2"/>
      <c r="L9" s="2"/>
      <c r="M9" s="2"/>
      <c r="N9" s="2"/>
      <c r="O9" s="2"/>
      <c r="P9" s="2"/>
      <c r="Q9" s="2"/>
      <c r="R9" s="2"/>
      <c r="S9" s="2"/>
      <c r="T9" s="2"/>
      <c r="U9" s="2"/>
      <c r="V9" s="2"/>
      <c r="W9" s="2"/>
    </row>
    <row r="10" spans="1:23" ht="112" customHeight="1" x14ac:dyDescent="0.2">
      <c r="A10" s="45" t="s">
        <v>22</v>
      </c>
      <c r="B10" s="45" t="s">
        <v>281</v>
      </c>
      <c r="C10" s="133" t="s">
        <v>282</v>
      </c>
      <c r="D10" s="136" t="s">
        <v>283</v>
      </c>
      <c r="E10" s="139" t="s">
        <v>284</v>
      </c>
      <c r="F10" s="46">
        <v>2</v>
      </c>
      <c r="G10" s="30"/>
      <c r="H10" s="2"/>
      <c r="I10" s="2"/>
      <c r="J10" s="2"/>
      <c r="K10" s="2"/>
      <c r="L10" s="2"/>
      <c r="M10" s="2"/>
      <c r="N10" s="2"/>
      <c r="O10" s="2"/>
      <c r="P10" s="2"/>
      <c r="Q10" s="2"/>
      <c r="R10" s="2"/>
      <c r="S10" s="2"/>
      <c r="T10" s="2"/>
      <c r="U10" s="2"/>
      <c r="V10" s="2"/>
      <c r="W10" s="2"/>
    </row>
    <row r="11" spans="1:23" ht="128" customHeight="1" x14ac:dyDescent="0.2">
      <c r="A11" s="45" t="s">
        <v>25</v>
      </c>
      <c r="B11" s="45" t="s">
        <v>285</v>
      </c>
      <c r="C11" s="133" t="s">
        <v>271</v>
      </c>
      <c r="D11" s="136" t="s">
        <v>286</v>
      </c>
      <c r="E11" s="139" t="s">
        <v>287</v>
      </c>
      <c r="F11" s="46">
        <v>1</v>
      </c>
      <c r="G11" s="30"/>
      <c r="H11" s="2"/>
      <c r="I11" s="2"/>
      <c r="J11" s="2"/>
      <c r="K11" s="2"/>
      <c r="L11" s="2"/>
      <c r="M11" s="2"/>
      <c r="N11" s="2"/>
      <c r="O11" s="2"/>
      <c r="P11" s="2"/>
      <c r="Q11" s="2"/>
      <c r="R11" s="2"/>
      <c r="S11" s="2"/>
      <c r="T11" s="2"/>
      <c r="U11" s="2"/>
      <c r="V11" s="2"/>
      <c r="W11" s="2"/>
    </row>
    <row r="12" spans="1:23" ht="224" customHeight="1" x14ac:dyDescent="0.2">
      <c r="A12" s="45" t="s">
        <v>28</v>
      </c>
      <c r="B12" s="45" t="s">
        <v>288</v>
      </c>
      <c r="C12" s="133" t="s">
        <v>289</v>
      </c>
      <c r="D12" s="136" t="s">
        <v>290</v>
      </c>
      <c r="E12" s="139" t="s">
        <v>291</v>
      </c>
      <c r="F12" s="46">
        <v>3</v>
      </c>
      <c r="G12" s="30"/>
      <c r="H12" s="2"/>
      <c r="I12" s="2"/>
      <c r="J12" s="2"/>
      <c r="K12" s="2"/>
      <c r="L12" s="2"/>
      <c r="M12" s="2"/>
      <c r="N12" s="2"/>
      <c r="O12" s="2"/>
      <c r="P12" s="2"/>
      <c r="Q12" s="2"/>
      <c r="R12" s="2"/>
      <c r="S12" s="2"/>
      <c r="T12" s="2"/>
      <c r="U12" s="2"/>
      <c r="V12" s="2"/>
      <c r="W12" s="2"/>
    </row>
    <row r="13" spans="1:23" ht="138" customHeight="1" x14ac:dyDescent="0.2">
      <c r="A13" s="47" t="s">
        <v>31</v>
      </c>
      <c r="B13" s="47" t="s">
        <v>292</v>
      </c>
      <c r="C13" s="134" t="s">
        <v>293</v>
      </c>
      <c r="D13" s="137" t="s">
        <v>294</v>
      </c>
      <c r="E13" s="140" t="s">
        <v>295</v>
      </c>
      <c r="F13" s="46">
        <v>2</v>
      </c>
      <c r="G13" s="30"/>
      <c r="H13" s="2"/>
      <c r="I13" s="2"/>
      <c r="J13" s="2"/>
      <c r="K13" s="2"/>
      <c r="L13" s="2"/>
      <c r="M13" s="2"/>
      <c r="N13" s="2"/>
      <c r="O13" s="2"/>
      <c r="P13" s="2"/>
      <c r="Q13" s="2"/>
      <c r="R13" s="2"/>
      <c r="S13" s="48"/>
      <c r="T13" s="48"/>
      <c r="U13" s="48"/>
      <c r="V13" s="2"/>
      <c r="W13" s="2"/>
    </row>
    <row r="14" spans="1:23" ht="64.75" customHeight="1" x14ac:dyDescent="0.2">
      <c r="A14" s="49" t="s">
        <v>37</v>
      </c>
      <c r="B14" s="50" t="s">
        <v>38</v>
      </c>
      <c r="C14" s="135" t="s">
        <v>296</v>
      </c>
      <c r="D14" s="138" t="s">
        <v>297</v>
      </c>
      <c r="E14" s="141" t="s">
        <v>298</v>
      </c>
      <c r="F14" s="52"/>
      <c r="G14" s="2"/>
      <c r="H14" s="2"/>
      <c r="I14" s="2"/>
      <c r="J14" s="2"/>
      <c r="K14" s="2"/>
      <c r="L14" s="2"/>
      <c r="M14" s="2"/>
      <c r="N14" s="2"/>
      <c r="O14" s="2"/>
      <c r="P14" s="2"/>
      <c r="Q14" s="2"/>
      <c r="R14" s="2"/>
      <c r="S14" s="21" t="s">
        <v>37</v>
      </c>
      <c r="T14" s="22" t="s">
        <v>38</v>
      </c>
      <c r="U14" s="23"/>
      <c r="V14" s="2"/>
      <c r="W14" s="2"/>
    </row>
    <row r="15" spans="1:23" ht="21" customHeight="1" x14ac:dyDescent="0.2">
      <c r="A15" s="53"/>
      <c r="B15" s="54"/>
      <c r="C15" s="54"/>
      <c r="D15" s="55"/>
      <c r="E15" s="55"/>
      <c r="F15" s="40"/>
      <c r="G15" s="30"/>
      <c r="H15" s="2"/>
      <c r="I15" s="2"/>
      <c r="J15" s="2"/>
      <c r="K15" s="2"/>
      <c r="L15" s="2"/>
      <c r="M15" s="2"/>
      <c r="N15" s="2"/>
      <c r="O15" s="2"/>
      <c r="P15" s="2"/>
      <c r="Q15" s="2"/>
      <c r="R15" s="2"/>
      <c r="S15" s="2"/>
      <c r="T15" s="2"/>
      <c r="U15" s="2"/>
      <c r="V15" s="2"/>
      <c r="W15" s="2"/>
    </row>
    <row r="16" spans="1:23" ht="18" customHeight="1" x14ac:dyDescent="0.2">
      <c r="A16" s="37" t="s">
        <v>39</v>
      </c>
      <c r="B16" s="56"/>
      <c r="C16" s="56"/>
      <c r="D16" s="39" t="s">
        <v>254</v>
      </c>
      <c r="E16" s="40"/>
      <c r="F16" s="40"/>
      <c r="G16" s="30"/>
      <c r="H16" s="2"/>
      <c r="I16" s="2"/>
      <c r="J16" s="2"/>
      <c r="K16" s="2"/>
      <c r="L16" s="2"/>
      <c r="M16" s="2"/>
      <c r="N16" s="2"/>
      <c r="O16" s="2"/>
      <c r="P16" s="2"/>
      <c r="Q16" s="2"/>
      <c r="R16" s="2"/>
      <c r="S16" s="2"/>
      <c r="T16" s="2"/>
      <c r="U16" s="2"/>
      <c r="V16" s="2"/>
      <c r="W16" s="2"/>
    </row>
    <row r="17" spans="1:23" ht="18" customHeight="1" x14ac:dyDescent="0.2">
      <c r="A17" s="41" t="s">
        <v>1</v>
      </c>
      <c r="B17" s="42" t="s">
        <v>255</v>
      </c>
      <c r="C17" s="43">
        <v>1</v>
      </c>
      <c r="D17" s="43">
        <v>2</v>
      </c>
      <c r="E17" s="43">
        <v>3</v>
      </c>
      <c r="F17" s="57" t="s">
        <v>256</v>
      </c>
      <c r="G17" s="30"/>
      <c r="H17" s="2"/>
      <c r="I17" s="2"/>
      <c r="J17" s="2"/>
      <c r="K17" s="2"/>
      <c r="L17" s="2"/>
      <c r="M17" s="2"/>
      <c r="N17" s="2"/>
      <c r="O17" s="2"/>
      <c r="P17" s="2"/>
      <c r="Q17" s="2"/>
      <c r="R17" s="2"/>
      <c r="S17" s="2"/>
      <c r="T17" s="2"/>
      <c r="U17" s="2"/>
      <c r="V17" s="2"/>
      <c r="W17" s="2"/>
    </row>
    <row r="18" spans="1:23" ht="80" customHeight="1" x14ac:dyDescent="0.2">
      <c r="A18" s="45" t="s">
        <v>40</v>
      </c>
      <c r="B18" s="45" t="s">
        <v>299</v>
      </c>
      <c r="C18" s="133" t="s">
        <v>300</v>
      </c>
      <c r="D18" s="136" t="s">
        <v>301</v>
      </c>
      <c r="E18" s="139" t="s">
        <v>302</v>
      </c>
      <c r="F18" s="46">
        <v>2</v>
      </c>
      <c r="G18" s="30"/>
      <c r="H18" s="2"/>
      <c r="I18" s="2"/>
      <c r="J18" s="2"/>
      <c r="K18" s="2"/>
      <c r="L18" s="2"/>
      <c r="M18" s="2"/>
      <c r="N18" s="2"/>
      <c r="O18" s="2"/>
      <c r="P18" s="2"/>
      <c r="Q18" s="2"/>
      <c r="R18" s="2"/>
      <c r="S18" s="2"/>
      <c r="T18" s="2"/>
      <c r="U18" s="2"/>
      <c r="V18" s="2"/>
      <c r="W18" s="2"/>
    </row>
    <row r="19" spans="1:23" ht="96" customHeight="1" x14ac:dyDescent="0.2">
      <c r="A19" s="45" t="s">
        <v>303</v>
      </c>
      <c r="B19" s="45" t="s">
        <v>304</v>
      </c>
      <c r="C19" s="133" t="s">
        <v>305</v>
      </c>
      <c r="D19" s="136" t="s">
        <v>306</v>
      </c>
      <c r="E19" s="139" t="s">
        <v>307</v>
      </c>
      <c r="F19" s="46">
        <v>2</v>
      </c>
      <c r="G19" s="30"/>
      <c r="H19" s="2"/>
      <c r="I19" s="2"/>
      <c r="J19" s="2"/>
      <c r="K19" s="2"/>
      <c r="L19" s="2"/>
      <c r="M19" s="2"/>
      <c r="N19" s="2"/>
      <c r="O19" s="2"/>
      <c r="P19" s="2"/>
      <c r="Q19" s="2"/>
      <c r="R19" s="2"/>
      <c r="S19" s="2"/>
      <c r="T19" s="2"/>
      <c r="U19" s="2"/>
      <c r="V19" s="58"/>
      <c r="W19" s="59"/>
    </row>
    <row r="20" spans="1:23" ht="96" customHeight="1" x14ac:dyDescent="0.2">
      <c r="A20" s="45" t="s">
        <v>46</v>
      </c>
      <c r="B20" s="45" t="s">
        <v>308</v>
      </c>
      <c r="C20" s="133" t="s">
        <v>309</v>
      </c>
      <c r="D20" s="136" t="s">
        <v>310</v>
      </c>
      <c r="E20" s="139" t="s">
        <v>311</v>
      </c>
      <c r="F20" s="46">
        <v>1</v>
      </c>
      <c r="G20" s="30"/>
      <c r="H20" s="2"/>
      <c r="I20" s="2"/>
      <c r="J20" s="2"/>
      <c r="K20" s="2"/>
      <c r="L20" s="2"/>
      <c r="M20" s="2"/>
      <c r="N20" s="2"/>
      <c r="O20" s="2"/>
      <c r="P20" s="2"/>
      <c r="Q20" s="2"/>
      <c r="R20" s="2"/>
      <c r="S20" s="2"/>
      <c r="T20" s="2"/>
      <c r="U20" s="2"/>
      <c r="V20" s="2"/>
      <c r="W20" s="2"/>
    </row>
    <row r="21" spans="1:23" ht="128" customHeight="1" x14ac:dyDescent="0.2">
      <c r="A21" s="45" t="s">
        <v>49</v>
      </c>
      <c r="B21" s="45" t="s">
        <v>312</v>
      </c>
      <c r="C21" s="133" t="s">
        <v>313</v>
      </c>
      <c r="D21" s="136" t="s">
        <v>314</v>
      </c>
      <c r="E21" s="139" t="s">
        <v>315</v>
      </c>
      <c r="F21" s="46">
        <v>3</v>
      </c>
      <c r="G21" s="30"/>
      <c r="H21" s="2"/>
      <c r="I21" s="2"/>
      <c r="J21" s="2"/>
      <c r="K21" s="2"/>
      <c r="L21" s="2"/>
      <c r="M21" s="2"/>
      <c r="N21" s="2"/>
      <c r="O21" s="2"/>
      <c r="P21" s="2"/>
      <c r="Q21" s="2"/>
      <c r="R21" s="2"/>
      <c r="S21" s="2"/>
      <c r="T21" s="2"/>
      <c r="U21" s="2"/>
      <c r="V21" s="2"/>
      <c r="W21" s="2"/>
    </row>
    <row r="22" spans="1:23" ht="112" customHeight="1" x14ac:dyDescent="0.2">
      <c r="A22" s="45" t="s">
        <v>52</v>
      </c>
      <c r="B22" s="45" t="s">
        <v>316</v>
      </c>
      <c r="C22" s="133" t="s">
        <v>317</v>
      </c>
      <c r="D22" s="136" t="s">
        <v>318</v>
      </c>
      <c r="E22" s="139" t="s">
        <v>319</v>
      </c>
      <c r="F22" s="46">
        <v>2</v>
      </c>
      <c r="G22" s="30"/>
      <c r="H22" s="2"/>
      <c r="I22" s="2"/>
      <c r="J22" s="2"/>
      <c r="K22" s="2"/>
      <c r="L22" s="2"/>
      <c r="M22" s="2"/>
      <c r="N22" s="2"/>
      <c r="O22" s="2"/>
      <c r="P22" s="2"/>
      <c r="Q22" s="2"/>
      <c r="R22" s="2"/>
      <c r="S22" s="2"/>
      <c r="T22" s="2"/>
      <c r="U22" s="2"/>
      <c r="V22" s="2"/>
      <c r="W22" s="2"/>
    </row>
    <row r="23" spans="1:23" ht="167.25" customHeight="1" x14ac:dyDescent="0.2">
      <c r="A23" s="45" t="s">
        <v>320</v>
      </c>
      <c r="B23" s="45" t="s">
        <v>321</v>
      </c>
      <c r="C23" s="133" t="s">
        <v>322</v>
      </c>
      <c r="D23" s="136" t="s">
        <v>323</v>
      </c>
      <c r="E23" s="139" t="s">
        <v>324</v>
      </c>
      <c r="F23" s="46">
        <v>3</v>
      </c>
      <c r="G23" s="30"/>
      <c r="H23" s="2"/>
      <c r="I23" s="2"/>
      <c r="J23" s="2"/>
      <c r="K23" s="2"/>
      <c r="L23" s="2"/>
      <c r="M23" s="2"/>
      <c r="N23" s="2"/>
      <c r="O23" s="2"/>
      <c r="P23" s="2"/>
      <c r="Q23" s="2"/>
      <c r="R23" s="2"/>
      <c r="S23" s="2"/>
      <c r="T23" s="2"/>
      <c r="U23" s="2"/>
      <c r="V23" s="2"/>
      <c r="W23" s="2"/>
    </row>
    <row r="24" spans="1:23" ht="96" customHeight="1" x14ac:dyDescent="0.2">
      <c r="A24" s="45" t="s">
        <v>58</v>
      </c>
      <c r="B24" s="45" t="s">
        <v>325</v>
      </c>
      <c r="C24" s="133" t="s">
        <v>326</v>
      </c>
      <c r="D24" s="136" t="s">
        <v>327</v>
      </c>
      <c r="E24" s="139" t="s">
        <v>328</v>
      </c>
      <c r="F24" s="46">
        <v>3</v>
      </c>
      <c r="G24" s="30"/>
      <c r="H24" s="2"/>
      <c r="I24" s="2"/>
      <c r="J24" s="2"/>
      <c r="K24" s="2"/>
      <c r="L24" s="2"/>
      <c r="M24" s="2"/>
      <c r="N24" s="2"/>
      <c r="O24" s="2"/>
      <c r="P24" s="2"/>
      <c r="Q24" s="2"/>
      <c r="R24" s="2"/>
      <c r="S24" s="2"/>
      <c r="T24" s="2"/>
      <c r="U24" s="2"/>
      <c r="V24" s="2"/>
      <c r="W24" s="2"/>
    </row>
    <row r="25" spans="1:23" ht="96" customHeight="1" x14ac:dyDescent="0.2">
      <c r="A25" s="45" t="s">
        <v>61</v>
      </c>
      <c r="B25" s="45" t="s">
        <v>329</v>
      </c>
      <c r="C25" s="133" t="s">
        <v>330</v>
      </c>
      <c r="D25" s="136" t="s">
        <v>331</v>
      </c>
      <c r="E25" s="139" t="s">
        <v>332</v>
      </c>
      <c r="F25" s="46">
        <v>2</v>
      </c>
      <c r="G25" s="30"/>
      <c r="H25" s="2"/>
      <c r="I25" s="2"/>
      <c r="J25" s="2"/>
      <c r="K25" s="2"/>
      <c r="L25" s="2"/>
      <c r="M25" s="2"/>
      <c r="N25" s="2"/>
      <c r="O25" s="2"/>
      <c r="P25" s="2"/>
      <c r="Q25" s="2"/>
      <c r="R25" s="2"/>
      <c r="S25" s="2"/>
      <c r="T25" s="2"/>
      <c r="U25" s="2"/>
      <c r="V25" s="2"/>
      <c r="W25" s="2"/>
    </row>
    <row r="26" spans="1:23" ht="96" customHeight="1" x14ac:dyDescent="0.2">
      <c r="A26" s="45" t="s">
        <v>64</v>
      </c>
      <c r="B26" s="45" t="s">
        <v>333</v>
      </c>
      <c r="C26" s="133" t="s">
        <v>334</v>
      </c>
      <c r="D26" s="136" t="s">
        <v>335</v>
      </c>
      <c r="E26" s="139" t="s">
        <v>336</v>
      </c>
      <c r="F26" s="46">
        <v>1</v>
      </c>
      <c r="G26" s="30"/>
      <c r="H26" s="2"/>
      <c r="I26" s="2"/>
      <c r="J26" s="2"/>
      <c r="K26" s="2"/>
      <c r="L26" s="2"/>
      <c r="M26" s="2"/>
      <c r="N26" s="2"/>
      <c r="O26" s="2"/>
      <c r="P26" s="2"/>
      <c r="Q26" s="2"/>
      <c r="R26" s="2"/>
      <c r="S26" s="2"/>
      <c r="T26" s="2"/>
      <c r="U26" s="2"/>
      <c r="V26" s="2"/>
      <c r="W26" s="2"/>
    </row>
    <row r="27" spans="1:23" ht="70.5" customHeight="1" x14ac:dyDescent="0.2">
      <c r="A27" s="45" t="s">
        <v>67</v>
      </c>
      <c r="B27" s="45" t="s">
        <v>337</v>
      </c>
      <c r="C27" s="133" t="s">
        <v>330</v>
      </c>
      <c r="D27" s="136" t="s">
        <v>338</v>
      </c>
      <c r="E27" s="139" t="s">
        <v>339</v>
      </c>
      <c r="F27" s="46">
        <v>3</v>
      </c>
      <c r="G27" s="30"/>
      <c r="H27" s="2"/>
      <c r="I27" s="2"/>
      <c r="J27" s="2"/>
      <c r="K27" s="2"/>
      <c r="L27" s="2"/>
      <c r="M27" s="2"/>
      <c r="N27" s="2"/>
      <c r="O27" s="2"/>
      <c r="P27" s="2"/>
      <c r="Q27" s="2"/>
      <c r="R27" s="2"/>
      <c r="S27" s="2"/>
      <c r="T27" s="2"/>
      <c r="U27" s="2"/>
      <c r="V27" s="2"/>
      <c r="W27" s="2"/>
    </row>
    <row r="28" spans="1:23" ht="92.25" customHeight="1" x14ac:dyDescent="0.2">
      <c r="A28" s="45" t="s">
        <v>70</v>
      </c>
      <c r="B28" s="45" t="s">
        <v>340</v>
      </c>
      <c r="C28" s="133" t="s">
        <v>341</v>
      </c>
      <c r="D28" s="136" t="s">
        <v>342</v>
      </c>
      <c r="E28" s="139" t="s">
        <v>343</v>
      </c>
      <c r="F28" s="60">
        <v>3</v>
      </c>
      <c r="G28" s="30"/>
      <c r="H28" s="2"/>
      <c r="I28" s="2"/>
      <c r="J28" s="2"/>
      <c r="K28" s="2"/>
      <c r="L28" s="2"/>
      <c r="M28" s="2"/>
      <c r="N28" s="2"/>
      <c r="O28" s="2"/>
      <c r="P28" s="2"/>
      <c r="Q28" s="2"/>
      <c r="R28" s="2"/>
      <c r="S28" s="2"/>
      <c r="T28" s="2"/>
      <c r="U28" s="2"/>
      <c r="V28" s="2"/>
      <c r="W28" s="2"/>
    </row>
    <row r="29" spans="1:23" ht="92.25" customHeight="1" x14ac:dyDescent="0.2">
      <c r="A29" s="45" t="s">
        <v>344</v>
      </c>
      <c r="B29" s="45" t="s">
        <v>345</v>
      </c>
      <c r="C29" s="133" t="s">
        <v>346</v>
      </c>
      <c r="D29" s="136" t="s">
        <v>347</v>
      </c>
      <c r="E29" s="139" t="s">
        <v>348</v>
      </c>
      <c r="F29" s="60"/>
      <c r="G29" s="30"/>
      <c r="H29" s="2"/>
      <c r="I29" s="2"/>
      <c r="J29" s="2"/>
      <c r="K29" s="2"/>
      <c r="L29" s="2"/>
      <c r="M29" s="2"/>
      <c r="N29" s="2"/>
      <c r="O29" s="2"/>
      <c r="P29" s="2"/>
      <c r="Q29" s="2"/>
      <c r="R29" s="2"/>
      <c r="S29" s="2"/>
      <c r="T29" s="2"/>
      <c r="U29" s="2"/>
      <c r="V29" s="2"/>
      <c r="W29" s="2"/>
    </row>
    <row r="30" spans="1:23" ht="117.75" customHeight="1" x14ac:dyDescent="0.2">
      <c r="A30" s="45" t="s">
        <v>73</v>
      </c>
      <c r="B30" s="45" t="s">
        <v>349</v>
      </c>
      <c r="C30" s="133" t="s">
        <v>350</v>
      </c>
      <c r="D30" s="136" t="s">
        <v>351</v>
      </c>
      <c r="E30" s="139" t="s">
        <v>352</v>
      </c>
      <c r="F30" s="46">
        <v>3</v>
      </c>
      <c r="G30" s="30"/>
      <c r="H30" s="2"/>
      <c r="I30" s="2"/>
      <c r="J30" s="2"/>
      <c r="K30" s="2"/>
      <c r="L30" s="2"/>
      <c r="M30" s="2"/>
      <c r="N30" s="2"/>
      <c r="O30" s="2"/>
      <c r="P30" s="2"/>
      <c r="Q30" s="2"/>
      <c r="R30" s="2"/>
      <c r="S30" s="2"/>
      <c r="T30" s="2"/>
      <c r="U30" s="2"/>
      <c r="V30" s="2"/>
      <c r="W30" s="2"/>
    </row>
    <row r="31" spans="1:23" ht="96" customHeight="1" x14ac:dyDescent="0.2">
      <c r="A31" s="45" t="s">
        <v>76</v>
      </c>
      <c r="B31" s="45" t="s">
        <v>353</v>
      </c>
      <c r="C31" s="133" t="s">
        <v>354</v>
      </c>
      <c r="D31" s="136" t="s">
        <v>355</v>
      </c>
      <c r="E31" s="139" t="s">
        <v>356</v>
      </c>
      <c r="F31" s="46">
        <v>2</v>
      </c>
      <c r="G31" s="30"/>
      <c r="H31" s="2"/>
      <c r="I31" s="2"/>
      <c r="J31" s="2"/>
      <c r="K31" s="2"/>
      <c r="L31" s="2"/>
      <c r="M31" s="2"/>
      <c r="N31" s="2"/>
      <c r="O31" s="2"/>
      <c r="P31" s="2"/>
      <c r="Q31" s="2"/>
      <c r="R31" s="2"/>
      <c r="S31" s="2"/>
      <c r="T31" s="2"/>
      <c r="U31" s="2"/>
      <c r="V31" s="2"/>
      <c r="W31" s="2"/>
    </row>
    <row r="32" spans="1:23" ht="103.5" customHeight="1" x14ac:dyDescent="0.2">
      <c r="A32" s="45" t="s">
        <v>79</v>
      </c>
      <c r="B32" s="45" t="s">
        <v>357</v>
      </c>
      <c r="C32" s="133" t="s">
        <v>358</v>
      </c>
      <c r="D32" s="136" t="s">
        <v>359</v>
      </c>
      <c r="E32" s="139" t="s">
        <v>360</v>
      </c>
      <c r="F32" s="46">
        <v>3</v>
      </c>
      <c r="G32" s="30"/>
      <c r="H32" s="2"/>
      <c r="I32" s="2"/>
      <c r="J32" s="2"/>
      <c r="K32" s="2"/>
      <c r="L32" s="2"/>
      <c r="M32" s="2"/>
      <c r="N32" s="2"/>
      <c r="O32" s="2"/>
      <c r="P32" s="2"/>
      <c r="Q32" s="2"/>
      <c r="R32" s="2"/>
      <c r="S32" s="2"/>
      <c r="T32" s="2"/>
      <c r="U32" s="2"/>
      <c r="V32" s="2"/>
      <c r="W32" s="2"/>
    </row>
    <row r="33" spans="1:23" ht="192" customHeight="1" x14ac:dyDescent="0.2">
      <c r="A33" s="45" t="s">
        <v>82</v>
      </c>
      <c r="B33" s="45" t="s">
        <v>361</v>
      </c>
      <c r="C33" s="133" t="s">
        <v>362</v>
      </c>
      <c r="D33" s="136" t="s">
        <v>363</v>
      </c>
      <c r="E33" s="139" t="s">
        <v>364</v>
      </c>
      <c r="F33" s="46">
        <v>2</v>
      </c>
      <c r="G33" s="30"/>
      <c r="H33" s="2"/>
      <c r="I33" s="2"/>
      <c r="J33" s="2"/>
      <c r="K33" s="2"/>
      <c r="L33" s="2"/>
      <c r="M33" s="2"/>
      <c r="N33" s="2"/>
      <c r="O33" s="2"/>
      <c r="P33" s="2"/>
      <c r="Q33" s="2"/>
      <c r="R33" s="2"/>
      <c r="S33" s="2"/>
      <c r="T33" s="2"/>
      <c r="U33" s="2"/>
      <c r="V33" s="2"/>
      <c r="W33" s="2"/>
    </row>
    <row r="34" spans="1:23" ht="120" customHeight="1" x14ac:dyDescent="0.2">
      <c r="A34" s="45" t="s">
        <v>85</v>
      </c>
      <c r="B34" s="45" t="s">
        <v>365</v>
      </c>
      <c r="C34" s="133" t="s">
        <v>366</v>
      </c>
      <c r="D34" s="136" t="s">
        <v>367</v>
      </c>
      <c r="E34" s="139" t="s">
        <v>368</v>
      </c>
      <c r="F34" s="61">
        <v>1</v>
      </c>
      <c r="G34" s="30"/>
      <c r="H34" s="2"/>
      <c r="I34" s="2"/>
      <c r="J34" s="2"/>
      <c r="K34" s="2"/>
      <c r="L34" s="2"/>
      <c r="M34" s="2"/>
      <c r="N34" s="2"/>
      <c r="O34" s="2"/>
      <c r="P34" s="2"/>
      <c r="Q34" s="2"/>
      <c r="R34" s="2"/>
      <c r="S34" s="2"/>
      <c r="T34" s="2"/>
      <c r="U34" s="2"/>
      <c r="V34" s="2"/>
      <c r="W34" s="2"/>
    </row>
    <row r="35" spans="1:23" ht="80" customHeight="1" x14ac:dyDescent="0.2">
      <c r="A35" s="45" t="s">
        <v>88</v>
      </c>
      <c r="B35" s="45" t="s">
        <v>369</v>
      </c>
      <c r="C35" s="133" t="s">
        <v>370</v>
      </c>
      <c r="D35" s="136" t="s">
        <v>371</v>
      </c>
      <c r="E35" s="139" t="s">
        <v>372</v>
      </c>
      <c r="F35" s="46">
        <v>2</v>
      </c>
      <c r="G35" s="30"/>
      <c r="H35" s="2"/>
      <c r="I35" s="2"/>
      <c r="J35" s="2"/>
      <c r="K35" s="2"/>
      <c r="L35" s="2"/>
      <c r="M35" s="2"/>
      <c r="N35" s="2"/>
      <c r="O35" s="2"/>
      <c r="P35" s="2"/>
      <c r="Q35" s="2"/>
      <c r="R35" s="2"/>
      <c r="S35" s="2"/>
      <c r="T35" s="2"/>
      <c r="U35" s="2"/>
      <c r="V35" s="2"/>
      <c r="W35" s="2"/>
    </row>
    <row r="36" spans="1:23" ht="83.25" customHeight="1" x14ac:dyDescent="0.2">
      <c r="A36" s="45" t="s">
        <v>91</v>
      </c>
      <c r="B36" s="45" t="s">
        <v>373</v>
      </c>
      <c r="C36" s="133" t="s">
        <v>370</v>
      </c>
      <c r="D36" s="136" t="s">
        <v>374</v>
      </c>
      <c r="E36" s="139" t="s">
        <v>375</v>
      </c>
      <c r="F36" s="46">
        <v>2</v>
      </c>
      <c r="G36" s="30"/>
      <c r="H36" s="2"/>
      <c r="I36" s="2"/>
      <c r="J36" s="2"/>
      <c r="K36" s="2"/>
      <c r="L36" s="2"/>
      <c r="M36" s="2"/>
      <c r="N36" s="2"/>
      <c r="O36" s="2"/>
      <c r="P36" s="2"/>
      <c r="Q36" s="2"/>
      <c r="R36" s="2"/>
      <c r="S36" s="2"/>
      <c r="T36" s="2"/>
      <c r="U36" s="2"/>
      <c r="V36" s="2"/>
      <c r="W36" s="2"/>
    </row>
    <row r="37" spans="1:23" ht="111" customHeight="1" x14ac:dyDescent="0.2">
      <c r="A37" s="45" t="s">
        <v>376</v>
      </c>
      <c r="B37" s="45" t="s">
        <v>377</v>
      </c>
      <c r="C37" s="133" t="s">
        <v>378</v>
      </c>
      <c r="D37" s="136" t="s">
        <v>379</v>
      </c>
      <c r="E37" s="139" t="s">
        <v>380</v>
      </c>
      <c r="F37" s="46">
        <v>2</v>
      </c>
      <c r="G37" s="30"/>
      <c r="H37" s="2"/>
      <c r="I37" s="2"/>
      <c r="J37" s="2"/>
      <c r="K37" s="2"/>
      <c r="L37" s="2"/>
      <c r="M37" s="2"/>
      <c r="N37" s="2"/>
      <c r="O37" s="2"/>
      <c r="P37" s="2"/>
      <c r="Q37" s="2"/>
      <c r="R37" s="2"/>
      <c r="S37" s="2"/>
      <c r="T37" s="2"/>
      <c r="U37" s="2"/>
      <c r="V37" s="2"/>
      <c r="W37" s="2"/>
    </row>
    <row r="38" spans="1:23" ht="16" customHeight="1" x14ac:dyDescent="0.2">
      <c r="A38" s="62"/>
      <c r="B38" s="63"/>
      <c r="C38" s="63"/>
      <c r="D38" s="63"/>
      <c r="E38" s="63"/>
      <c r="F38" s="40"/>
      <c r="G38" s="30"/>
      <c r="H38" s="2"/>
      <c r="I38" s="2"/>
      <c r="J38" s="2"/>
      <c r="K38" s="2"/>
      <c r="L38" s="2"/>
      <c r="M38" s="2"/>
      <c r="N38" s="2"/>
      <c r="O38" s="2"/>
      <c r="P38" s="2"/>
      <c r="Q38" s="2"/>
      <c r="R38" s="2"/>
      <c r="S38" s="2"/>
      <c r="T38" s="2"/>
      <c r="U38" s="2"/>
      <c r="V38" s="2"/>
      <c r="W38" s="2"/>
    </row>
    <row r="39" spans="1:23" ht="18" customHeight="1" x14ac:dyDescent="0.2">
      <c r="A39" s="37" t="s">
        <v>97</v>
      </c>
      <c r="B39" s="40"/>
      <c r="C39" s="40"/>
      <c r="D39" s="40"/>
      <c r="E39" s="40"/>
      <c r="F39" s="40"/>
      <c r="G39" s="30"/>
      <c r="H39" s="2"/>
      <c r="I39" s="2"/>
      <c r="J39" s="2"/>
      <c r="K39" s="2"/>
      <c r="L39" s="2"/>
      <c r="M39" s="2"/>
      <c r="N39" s="2"/>
      <c r="O39" s="2"/>
      <c r="P39" s="2"/>
      <c r="Q39" s="2"/>
      <c r="R39" s="2"/>
      <c r="S39" s="2"/>
      <c r="T39" s="2"/>
      <c r="U39" s="2"/>
      <c r="V39" s="2"/>
      <c r="W39" s="2"/>
    </row>
    <row r="40" spans="1:23" ht="18" customHeight="1" x14ac:dyDescent="0.2">
      <c r="A40" s="41" t="s">
        <v>1</v>
      </c>
      <c r="B40" s="42" t="s">
        <v>255</v>
      </c>
      <c r="C40" s="43">
        <v>1</v>
      </c>
      <c r="D40" s="43">
        <v>2</v>
      </c>
      <c r="E40" s="43">
        <v>3</v>
      </c>
      <c r="F40" s="57" t="s">
        <v>256</v>
      </c>
      <c r="G40" s="30"/>
      <c r="H40" s="2"/>
      <c r="I40" s="2"/>
      <c r="J40" s="2"/>
      <c r="K40" s="2"/>
      <c r="L40" s="2"/>
      <c r="M40" s="2"/>
      <c r="N40" s="2"/>
      <c r="O40" s="2"/>
      <c r="P40" s="2"/>
      <c r="Q40" s="2"/>
      <c r="R40" s="2"/>
      <c r="S40" s="2"/>
      <c r="T40" s="2"/>
      <c r="U40" s="2"/>
      <c r="V40" s="2"/>
      <c r="W40" s="2"/>
    </row>
    <row r="41" spans="1:23" ht="96" customHeight="1" x14ac:dyDescent="0.2">
      <c r="A41" s="45" t="s">
        <v>98</v>
      </c>
      <c r="B41" s="45" t="s">
        <v>381</v>
      </c>
      <c r="C41" s="133" t="s">
        <v>382</v>
      </c>
      <c r="D41" s="136" t="s">
        <v>383</v>
      </c>
      <c r="E41" s="139" t="s">
        <v>384</v>
      </c>
      <c r="F41" s="46">
        <v>3</v>
      </c>
      <c r="G41" s="30"/>
      <c r="H41" s="2"/>
      <c r="I41" s="2"/>
      <c r="J41" s="2"/>
      <c r="K41" s="2"/>
      <c r="L41" s="2"/>
      <c r="M41" s="2"/>
      <c r="N41" s="2"/>
      <c r="O41" s="2"/>
      <c r="P41" s="2"/>
      <c r="Q41" s="2"/>
      <c r="R41" s="2"/>
      <c r="S41" s="2"/>
      <c r="T41" s="2"/>
      <c r="U41" s="2"/>
      <c r="V41" s="2"/>
      <c r="W41" s="2"/>
    </row>
    <row r="42" spans="1:23" ht="96" customHeight="1" x14ac:dyDescent="0.2">
      <c r="A42" s="45" t="s">
        <v>101</v>
      </c>
      <c r="B42" s="45" t="s">
        <v>385</v>
      </c>
      <c r="C42" s="133" t="s">
        <v>382</v>
      </c>
      <c r="D42" s="136" t="s">
        <v>383</v>
      </c>
      <c r="E42" s="139" t="s">
        <v>384</v>
      </c>
      <c r="F42" s="46">
        <v>2</v>
      </c>
      <c r="G42" s="30"/>
      <c r="H42" s="2"/>
      <c r="I42" s="2"/>
      <c r="J42" s="2"/>
      <c r="K42" s="2"/>
      <c r="L42" s="2"/>
      <c r="M42" s="2"/>
      <c r="N42" s="2"/>
      <c r="O42" s="2"/>
      <c r="P42" s="2"/>
      <c r="Q42" s="2"/>
      <c r="R42" s="2"/>
      <c r="S42" s="2"/>
      <c r="T42" s="2"/>
      <c r="U42" s="2"/>
      <c r="V42" s="2"/>
      <c r="W42" s="2"/>
    </row>
    <row r="43" spans="1:23" ht="166.5" customHeight="1" x14ac:dyDescent="0.2">
      <c r="A43" s="45" t="s">
        <v>103</v>
      </c>
      <c r="B43" s="45" t="s">
        <v>386</v>
      </c>
      <c r="C43" s="133" t="s">
        <v>387</v>
      </c>
      <c r="D43" s="136" t="s">
        <v>388</v>
      </c>
      <c r="E43" s="139" t="s">
        <v>389</v>
      </c>
      <c r="F43" s="46">
        <v>2</v>
      </c>
      <c r="G43" s="30"/>
      <c r="H43" s="2"/>
      <c r="I43" s="2"/>
      <c r="J43" s="2"/>
      <c r="K43" s="2"/>
      <c r="L43" s="2"/>
      <c r="M43" s="2"/>
      <c r="N43" s="2"/>
      <c r="O43" s="2"/>
      <c r="P43" s="2"/>
      <c r="Q43" s="2"/>
      <c r="R43" s="2"/>
      <c r="S43" s="2"/>
      <c r="T43" s="2"/>
      <c r="U43" s="2"/>
      <c r="V43" s="2"/>
      <c r="W43" s="2"/>
    </row>
    <row r="44" spans="1:23" ht="80" customHeight="1" x14ac:dyDescent="0.2">
      <c r="A44" s="45" t="s">
        <v>106</v>
      </c>
      <c r="B44" s="45" t="s">
        <v>390</v>
      </c>
      <c r="C44" s="133" t="s">
        <v>391</v>
      </c>
      <c r="D44" s="136" t="s">
        <v>392</v>
      </c>
      <c r="E44" s="139" t="s">
        <v>393</v>
      </c>
      <c r="F44" s="46">
        <v>1</v>
      </c>
      <c r="G44" s="30"/>
      <c r="H44" s="2"/>
      <c r="I44" s="2"/>
      <c r="J44" s="2"/>
      <c r="K44" s="2"/>
      <c r="L44" s="2"/>
      <c r="M44" s="2"/>
      <c r="N44" s="2"/>
      <c r="O44" s="2"/>
      <c r="P44" s="2"/>
      <c r="Q44" s="2"/>
      <c r="R44" s="2"/>
      <c r="S44" s="2"/>
      <c r="T44" s="2"/>
      <c r="U44" s="2"/>
      <c r="V44" s="2"/>
      <c r="W44" s="2"/>
    </row>
    <row r="45" spans="1:23" ht="64" customHeight="1" x14ac:dyDescent="0.2">
      <c r="A45" s="45" t="s">
        <v>109</v>
      </c>
      <c r="B45" s="45" t="s">
        <v>394</v>
      </c>
      <c r="C45" s="133" t="s">
        <v>395</v>
      </c>
      <c r="D45" s="136" t="s">
        <v>396</v>
      </c>
      <c r="E45" s="139" t="s">
        <v>397</v>
      </c>
      <c r="F45" s="46">
        <v>2</v>
      </c>
      <c r="G45" s="30"/>
      <c r="H45" s="2"/>
      <c r="I45" s="2"/>
      <c r="J45" s="2"/>
      <c r="K45" s="2"/>
      <c r="L45" s="2"/>
      <c r="M45" s="2"/>
      <c r="N45" s="2"/>
      <c r="O45" s="2"/>
      <c r="P45" s="2"/>
      <c r="Q45" s="2"/>
      <c r="R45" s="2"/>
      <c r="S45" s="2"/>
      <c r="T45" s="2"/>
      <c r="U45" s="2"/>
      <c r="V45" s="2"/>
      <c r="W45" s="2"/>
    </row>
    <row r="46" spans="1:23" ht="80" customHeight="1" x14ac:dyDescent="0.2">
      <c r="A46" s="45" t="s">
        <v>112</v>
      </c>
      <c r="B46" s="45" t="s">
        <v>398</v>
      </c>
      <c r="C46" s="133" t="s">
        <v>370</v>
      </c>
      <c r="D46" s="136" t="s">
        <v>399</v>
      </c>
      <c r="E46" s="139" t="s">
        <v>400</v>
      </c>
      <c r="F46" s="46">
        <v>2</v>
      </c>
      <c r="G46" s="30"/>
      <c r="H46" s="2"/>
      <c r="I46" s="2"/>
      <c r="J46" s="2"/>
      <c r="K46" s="2"/>
      <c r="L46" s="2"/>
      <c r="M46" s="2"/>
      <c r="N46" s="2"/>
      <c r="O46" s="2"/>
      <c r="P46" s="2"/>
      <c r="Q46" s="2"/>
      <c r="R46" s="2"/>
      <c r="S46" s="2"/>
      <c r="T46" s="2"/>
      <c r="U46" s="2"/>
      <c r="V46" s="2"/>
      <c r="W46" s="2"/>
    </row>
    <row r="47" spans="1:23" ht="147.75" customHeight="1" x14ac:dyDescent="0.2">
      <c r="A47" s="45" t="s">
        <v>114</v>
      </c>
      <c r="B47" s="45" t="s">
        <v>401</v>
      </c>
      <c r="C47" s="133" t="s">
        <v>402</v>
      </c>
      <c r="D47" s="136" t="s">
        <v>403</v>
      </c>
      <c r="E47" s="139" t="s">
        <v>404</v>
      </c>
      <c r="F47" s="46">
        <v>3</v>
      </c>
      <c r="G47" s="30"/>
      <c r="H47" s="2"/>
      <c r="I47" s="2"/>
      <c r="J47" s="2"/>
      <c r="K47" s="2"/>
      <c r="L47" s="2"/>
      <c r="M47" s="2"/>
      <c r="N47" s="2"/>
      <c r="O47" s="2"/>
      <c r="P47" s="2"/>
      <c r="Q47" s="2"/>
      <c r="R47" s="2"/>
      <c r="S47" s="2"/>
      <c r="T47" s="2"/>
      <c r="U47" s="2"/>
      <c r="V47" s="2"/>
      <c r="W47" s="2"/>
    </row>
    <row r="48" spans="1:23" ht="96" customHeight="1" x14ac:dyDescent="0.2">
      <c r="A48" s="45" t="s">
        <v>117</v>
      </c>
      <c r="B48" s="45" t="s">
        <v>405</v>
      </c>
      <c r="C48" s="133" t="s">
        <v>406</v>
      </c>
      <c r="D48" s="136" t="s">
        <v>407</v>
      </c>
      <c r="E48" s="139" t="s">
        <v>408</v>
      </c>
      <c r="F48" s="46">
        <v>2</v>
      </c>
      <c r="G48" s="30"/>
      <c r="H48" s="2"/>
      <c r="I48" s="2"/>
      <c r="J48" s="2"/>
      <c r="K48" s="2"/>
      <c r="L48" s="2"/>
      <c r="M48" s="2"/>
      <c r="N48" s="2"/>
      <c r="O48" s="2"/>
      <c r="P48" s="2"/>
      <c r="Q48" s="2"/>
      <c r="R48" s="2"/>
      <c r="S48" s="2"/>
      <c r="T48" s="2"/>
      <c r="U48" s="2"/>
      <c r="V48" s="2"/>
      <c r="W48" s="2"/>
    </row>
    <row r="49" spans="1:23" ht="128" customHeight="1" x14ac:dyDescent="0.2">
      <c r="A49" s="45" t="s">
        <v>120</v>
      </c>
      <c r="B49" s="45" t="s">
        <v>409</v>
      </c>
      <c r="C49" s="133" t="s">
        <v>410</v>
      </c>
      <c r="D49" s="136" t="s">
        <v>411</v>
      </c>
      <c r="E49" s="139" t="s">
        <v>412</v>
      </c>
      <c r="F49" s="46">
        <v>1</v>
      </c>
      <c r="G49" s="30"/>
      <c r="H49" s="2"/>
      <c r="I49" s="2"/>
      <c r="J49" s="2"/>
      <c r="K49" s="2"/>
      <c r="L49" s="2"/>
      <c r="M49" s="2"/>
      <c r="N49" s="2"/>
      <c r="O49" s="2"/>
      <c r="P49" s="2"/>
      <c r="Q49" s="2"/>
      <c r="R49" s="2"/>
      <c r="S49" s="2"/>
      <c r="T49" s="2"/>
      <c r="U49" s="2"/>
      <c r="V49" s="2"/>
      <c r="W49" s="2"/>
    </row>
    <row r="50" spans="1:23" ht="80" customHeight="1" x14ac:dyDescent="0.2">
      <c r="A50" s="45" t="s">
        <v>123</v>
      </c>
      <c r="B50" s="45" t="s">
        <v>413</v>
      </c>
      <c r="C50" s="133" t="s">
        <v>414</v>
      </c>
      <c r="D50" s="136" t="s">
        <v>415</v>
      </c>
      <c r="E50" s="139" t="s">
        <v>416</v>
      </c>
      <c r="F50" s="46">
        <v>2</v>
      </c>
      <c r="G50" s="30"/>
      <c r="H50" s="2"/>
      <c r="I50" s="2"/>
      <c r="J50" s="2"/>
      <c r="K50" s="2"/>
      <c r="L50" s="2"/>
      <c r="M50" s="2"/>
      <c r="N50" s="2"/>
      <c r="O50" s="2"/>
      <c r="P50" s="2"/>
      <c r="Q50" s="2"/>
      <c r="R50" s="2"/>
      <c r="S50" s="2"/>
      <c r="T50" s="2"/>
      <c r="U50" s="2"/>
      <c r="V50" s="2"/>
      <c r="W50" s="2"/>
    </row>
    <row r="51" spans="1:23" ht="96" customHeight="1" x14ac:dyDescent="0.2">
      <c r="A51" s="45" t="s">
        <v>126</v>
      </c>
      <c r="B51" s="45" t="s">
        <v>417</v>
      </c>
      <c r="C51" s="133" t="s">
        <v>418</v>
      </c>
      <c r="D51" s="136" t="s">
        <v>419</v>
      </c>
      <c r="E51" s="139" t="s">
        <v>420</v>
      </c>
      <c r="F51" s="46">
        <v>2</v>
      </c>
      <c r="G51" s="30"/>
      <c r="H51" s="2"/>
      <c r="I51" s="2"/>
      <c r="J51" s="2"/>
      <c r="K51" s="2"/>
      <c r="L51" s="2"/>
      <c r="M51" s="2"/>
      <c r="N51" s="2"/>
      <c r="O51" s="2"/>
      <c r="P51" s="2"/>
      <c r="Q51" s="2"/>
      <c r="R51" s="2"/>
      <c r="S51" s="2"/>
      <c r="T51" s="2"/>
      <c r="U51" s="2"/>
      <c r="V51" s="2"/>
      <c r="W51" s="2"/>
    </row>
    <row r="52" spans="1:23" ht="90.75" customHeight="1" x14ac:dyDescent="0.2">
      <c r="A52" s="45" t="s">
        <v>129</v>
      </c>
      <c r="B52" s="45" t="s">
        <v>421</v>
      </c>
      <c r="C52" s="133" t="s">
        <v>370</v>
      </c>
      <c r="D52" s="136" t="s">
        <v>422</v>
      </c>
      <c r="E52" s="139" t="s">
        <v>423</v>
      </c>
      <c r="F52" s="46">
        <v>3</v>
      </c>
      <c r="G52" s="30"/>
      <c r="H52" s="2"/>
      <c r="I52" s="2"/>
      <c r="J52" s="2"/>
      <c r="K52" s="2"/>
      <c r="L52" s="2"/>
      <c r="M52" s="2"/>
      <c r="N52" s="2"/>
      <c r="O52" s="2"/>
      <c r="P52" s="2"/>
      <c r="Q52" s="2"/>
      <c r="R52" s="2"/>
      <c r="S52" s="2"/>
      <c r="T52" s="2"/>
      <c r="U52" s="2"/>
      <c r="V52" s="2"/>
      <c r="W52" s="2"/>
    </row>
    <row r="53" spans="1:23" ht="21" customHeight="1" x14ac:dyDescent="0.2">
      <c r="A53" s="64"/>
      <c r="B53" s="146"/>
      <c r="C53" s="146"/>
      <c r="D53" s="65"/>
      <c r="E53" s="65"/>
      <c r="F53" s="40"/>
      <c r="G53" s="30"/>
      <c r="H53" s="2"/>
      <c r="I53" s="2"/>
      <c r="J53" s="2"/>
      <c r="K53" s="2"/>
      <c r="L53" s="2"/>
      <c r="M53" s="2"/>
      <c r="N53" s="2"/>
      <c r="O53" s="2"/>
      <c r="P53" s="2"/>
      <c r="Q53" s="2"/>
      <c r="R53" s="2"/>
      <c r="S53" s="2"/>
      <c r="T53" s="2"/>
      <c r="U53" s="2"/>
      <c r="V53" s="2"/>
      <c r="W53" s="2"/>
    </row>
    <row r="54" spans="1:23" ht="18" customHeight="1" x14ac:dyDescent="0.2">
      <c r="A54" s="37" t="s">
        <v>132</v>
      </c>
      <c r="B54" s="56"/>
      <c r="C54" s="56"/>
      <c r="D54" s="39" t="s">
        <v>254</v>
      </c>
      <c r="E54" s="40"/>
      <c r="F54" s="40"/>
      <c r="G54" s="30"/>
      <c r="H54" s="2"/>
      <c r="I54" s="2"/>
      <c r="J54" s="2"/>
      <c r="K54" s="2"/>
      <c r="L54" s="2"/>
      <c r="M54" s="2"/>
      <c r="N54" s="2"/>
      <c r="O54" s="2"/>
      <c r="P54" s="2"/>
      <c r="Q54" s="2"/>
      <c r="R54" s="2"/>
      <c r="S54" s="2"/>
      <c r="T54" s="2"/>
      <c r="U54" s="2"/>
      <c r="V54" s="2"/>
      <c r="W54" s="2"/>
    </row>
    <row r="55" spans="1:23" ht="18" customHeight="1" x14ac:dyDescent="0.2">
      <c r="A55" s="41" t="s">
        <v>1</v>
      </c>
      <c r="B55" s="42" t="s">
        <v>255</v>
      </c>
      <c r="C55" s="43">
        <v>1</v>
      </c>
      <c r="D55" s="43">
        <v>2</v>
      </c>
      <c r="E55" s="43">
        <v>3</v>
      </c>
      <c r="F55" s="57" t="s">
        <v>256</v>
      </c>
      <c r="G55" s="30"/>
      <c r="H55" s="2"/>
      <c r="I55" s="2"/>
      <c r="J55" s="2"/>
      <c r="K55" s="2"/>
      <c r="L55" s="2"/>
      <c r="M55" s="2"/>
      <c r="N55" s="2"/>
      <c r="O55" s="2"/>
      <c r="P55" s="2"/>
      <c r="Q55" s="2"/>
      <c r="R55" s="2"/>
      <c r="S55" s="2"/>
      <c r="T55" s="2"/>
      <c r="U55" s="2"/>
      <c r="V55" s="2"/>
      <c r="W55" s="2"/>
    </row>
    <row r="56" spans="1:23" ht="112" customHeight="1" x14ac:dyDescent="0.2">
      <c r="A56" s="45" t="s">
        <v>133</v>
      </c>
      <c r="B56" s="45" t="s">
        <v>424</v>
      </c>
      <c r="C56" s="133" t="s">
        <v>425</v>
      </c>
      <c r="D56" s="136" t="s">
        <v>426</v>
      </c>
      <c r="E56" s="139" t="s">
        <v>427</v>
      </c>
      <c r="F56" s="46">
        <v>3</v>
      </c>
      <c r="G56" s="30"/>
      <c r="H56" s="2"/>
      <c r="I56" s="2"/>
      <c r="J56" s="2"/>
      <c r="K56" s="2"/>
      <c r="L56" s="2"/>
      <c r="M56" s="2"/>
      <c r="N56" s="2"/>
      <c r="O56" s="2"/>
      <c r="P56" s="2"/>
      <c r="Q56" s="2"/>
      <c r="R56" s="2"/>
      <c r="S56" s="2"/>
      <c r="T56" s="2"/>
      <c r="U56" s="2"/>
      <c r="V56" s="2"/>
      <c r="W56" s="2"/>
    </row>
    <row r="57" spans="1:23" ht="80" customHeight="1" x14ac:dyDescent="0.2">
      <c r="A57" s="45" t="s">
        <v>428</v>
      </c>
      <c r="B57" s="45" t="s">
        <v>429</v>
      </c>
      <c r="C57" s="133" t="s">
        <v>430</v>
      </c>
      <c r="D57" s="136" t="s">
        <v>431</v>
      </c>
      <c r="E57" s="139" t="s">
        <v>432</v>
      </c>
      <c r="F57" s="46">
        <v>3</v>
      </c>
      <c r="G57" s="30"/>
      <c r="H57" s="2"/>
      <c r="I57" s="2"/>
      <c r="J57" s="2"/>
      <c r="K57" s="2"/>
      <c r="L57" s="2"/>
      <c r="M57" s="2"/>
      <c r="N57" s="2"/>
      <c r="O57" s="2"/>
      <c r="P57" s="2"/>
      <c r="Q57" s="2"/>
      <c r="R57" s="2"/>
      <c r="S57" s="2"/>
      <c r="T57" s="2"/>
      <c r="U57" s="2"/>
      <c r="V57" s="2"/>
      <c r="W57" s="2"/>
    </row>
    <row r="58" spans="1:23" ht="122.25" customHeight="1" x14ac:dyDescent="0.2">
      <c r="A58" s="45" t="s">
        <v>138</v>
      </c>
      <c r="B58" s="45" t="s">
        <v>433</v>
      </c>
      <c r="C58" s="133" t="s">
        <v>430</v>
      </c>
      <c r="D58" s="136" t="s">
        <v>434</v>
      </c>
      <c r="E58" s="139" t="s">
        <v>435</v>
      </c>
      <c r="F58" s="46">
        <v>2</v>
      </c>
      <c r="G58" s="30"/>
      <c r="H58" s="2"/>
      <c r="I58" s="2"/>
      <c r="J58" s="2"/>
      <c r="K58" s="2"/>
      <c r="L58" s="2"/>
      <c r="M58" s="2"/>
      <c r="N58" s="2"/>
      <c r="O58" s="2"/>
      <c r="P58" s="2"/>
      <c r="Q58" s="2"/>
      <c r="R58" s="2"/>
      <c r="S58" s="2"/>
      <c r="T58" s="2"/>
      <c r="U58" s="2"/>
      <c r="V58" s="2"/>
      <c r="W58" s="2"/>
    </row>
    <row r="59" spans="1:23" ht="42.5" customHeight="1" x14ac:dyDescent="0.2">
      <c r="A59" s="66"/>
      <c r="B59" s="66"/>
      <c r="C59" s="66"/>
      <c r="D59" s="66"/>
      <c r="E59" s="66"/>
      <c r="F59" s="67"/>
      <c r="G59" s="2"/>
      <c r="H59" s="2"/>
      <c r="I59" s="2"/>
      <c r="J59" s="2"/>
      <c r="K59" s="2"/>
      <c r="L59" s="2"/>
      <c r="M59" s="2"/>
      <c r="N59" s="2"/>
      <c r="O59" s="2"/>
      <c r="P59" s="2"/>
      <c r="Q59" s="2"/>
      <c r="R59" s="2"/>
      <c r="S59" s="2"/>
      <c r="T59" s="2"/>
      <c r="U59" s="2"/>
      <c r="V59" s="2"/>
      <c r="W59" s="2"/>
    </row>
    <row r="60" spans="1:23" ht="21" customHeight="1" x14ac:dyDescent="0.2">
      <c r="A60" s="64"/>
      <c r="B60" s="146"/>
      <c r="C60" s="146"/>
      <c r="D60" s="65"/>
      <c r="E60" s="65"/>
      <c r="F60" s="40"/>
      <c r="G60" s="30"/>
      <c r="H60" s="2"/>
      <c r="I60" s="2"/>
      <c r="J60" s="2"/>
      <c r="K60" s="2"/>
      <c r="L60" s="2"/>
      <c r="M60" s="2"/>
      <c r="N60" s="2"/>
      <c r="O60" s="2"/>
      <c r="P60" s="2"/>
      <c r="Q60" s="2"/>
      <c r="R60" s="2"/>
      <c r="S60" s="2"/>
      <c r="T60" s="2"/>
      <c r="U60" s="2"/>
      <c r="V60" s="2"/>
      <c r="W60" s="2"/>
    </row>
    <row r="61" spans="1:23" ht="18" customHeight="1" x14ac:dyDescent="0.2">
      <c r="A61" s="37" t="s">
        <v>141</v>
      </c>
      <c r="B61" s="56"/>
      <c r="C61" s="56"/>
      <c r="D61" s="39" t="s">
        <v>254</v>
      </c>
      <c r="E61" s="40"/>
      <c r="F61" s="40"/>
      <c r="G61" s="30"/>
      <c r="H61" s="2"/>
      <c r="I61" s="2"/>
      <c r="J61" s="2"/>
      <c r="K61" s="2"/>
      <c r="L61" s="2"/>
      <c r="M61" s="2"/>
      <c r="N61" s="2"/>
      <c r="O61" s="2"/>
      <c r="P61" s="2"/>
      <c r="Q61" s="2"/>
      <c r="R61" s="2"/>
      <c r="S61" s="2"/>
      <c r="T61" s="2"/>
      <c r="U61" s="2"/>
      <c r="V61" s="2"/>
      <c r="W61" s="2"/>
    </row>
    <row r="62" spans="1:23" ht="18" customHeight="1" x14ac:dyDescent="0.2">
      <c r="A62" s="41" t="s">
        <v>1</v>
      </c>
      <c r="B62" s="42" t="s">
        <v>255</v>
      </c>
      <c r="C62" s="43">
        <v>1</v>
      </c>
      <c r="D62" s="43">
        <v>2</v>
      </c>
      <c r="E62" s="43">
        <v>3</v>
      </c>
      <c r="F62" s="57" t="s">
        <v>256</v>
      </c>
      <c r="G62" s="30"/>
      <c r="H62" s="2"/>
      <c r="I62" s="2"/>
      <c r="J62" s="2"/>
      <c r="K62" s="2"/>
      <c r="L62" s="2"/>
      <c r="M62" s="2"/>
      <c r="N62" s="2"/>
      <c r="O62" s="2"/>
      <c r="P62" s="2"/>
      <c r="Q62" s="2"/>
      <c r="R62" s="2"/>
      <c r="S62" s="2"/>
      <c r="T62" s="2"/>
      <c r="U62" s="2"/>
      <c r="V62" s="2"/>
      <c r="W62" s="2"/>
    </row>
    <row r="63" spans="1:23" ht="80" customHeight="1" x14ac:dyDescent="0.2">
      <c r="A63" s="45" t="s">
        <v>142</v>
      </c>
      <c r="B63" s="45" t="s">
        <v>436</v>
      </c>
      <c r="C63" s="133" t="s">
        <v>437</v>
      </c>
      <c r="D63" s="136" t="s">
        <v>438</v>
      </c>
      <c r="E63" s="139" t="s">
        <v>439</v>
      </c>
      <c r="F63" s="46">
        <v>3</v>
      </c>
      <c r="G63" s="30"/>
      <c r="H63" s="2"/>
      <c r="I63" s="2"/>
      <c r="J63" s="2"/>
      <c r="K63" s="2"/>
      <c r="L63" s="2"/>
      <c r="M63" s="2"/>
      <c r="N63" s="2"/>
      <c r="O63" s="2"/>
      <c r="P63" s="2"/>
      <c r="Q63" s="2"/>
      <c r="R63" s="2"/>
      <c r="S63" s="2"/>
      <c r="T63" s="2"/>
      <c r="U63" s="2"/>
      <c r="V63" s="2"/>
      <c r="W63" s="2"/>
    </row>
    <row r="64" spans="1:23" ht="112" customHeight="1" x14ac:dyDescent="0.2">
      <c r="A64" s="45" t="s">
        <v>145</v>
      </c>
      <c r="B64" s="45" t="s">
        <v>440</v>
      </c>
      <c r="C64" s="133" t="s">
        <v>441</v>
      </c>
      <c r="D64" s="136" t="s">
        <v>442</v>
      </c>
      <c r="E64" s="139" t="s">
        <v>443</v>
      </c>
      <c r="F64" s="46">
        <v>2</v>
      </c>
      <c r="G64" s="30"/>
      <c r="H64" s="2"/>
      <c r="I64" s="2"/>
      <c r="J64" s="2"/>
      <c r="K64" s="2"/>
      <c r="L64" s="2"/>
      <c r="M64" s="2"/>
      <c r="N64" s="2"/>
      <c r="O64" s="2"/>
      <c r="P64" s="2"/>
      <c r="Q64" s="2"/>
      <c r="R64" s="2"/>
      <c r="S64" s="2"/>
      <c r="T64" s="2"/>
      <c r="U64" s="2"/>
      <c r="V64" s="2"/>
      <c r="W64" s="2"/>
    </row>
    <row r="65" spans="1:23" ht="151.5" customHeight="1" x14ac:dyDescent="0.2">
      <c r="A65" s="45" t="s">
        <v>148</v>
      </c>
      <c r="B65" s="45" t="s">
        <v>444</v>
      </c>
      <c r="C65" s="133" t="s">
        <v>445</v>
      </c>
      <c r="D65" s="136" t="s">
        <v>446</v>
      </c>
      <c r="E65" s="139" t="s">
        <v>447</v>
      </c>
      <c r="F65" s="46">
        <v>2</v>
      </c>
      <c r="G65" s="30"/>
      <c r="H65" s="2"/>
      <c r="I65" s="2"/>
      <c r="J65" s="2"/>
      <c r="K65" s="2"/>
      <c r="L65" s="2"/>
      <c r="M65" s="2"/>
      <c r="N65" s="2"/>
      <c r="O65" s="2"/>
      <c r="P65" s="2"/>
      <c r="Q65" s="2"/>
      <c r="R65" s="2"/>
      <c r="S65" s="2"/>
      <c r="T65" s="2"/>
      <c r="U65" s="2"/>
      <c r="V65" s="2"/>
      <c r="W65" s="2"/>
    </row>
    <row r="66" spans="1:23" ht="80" customHeight="1" x14ac:dyDescent="0.2">
      <c r="A66" s="45" t="s">
        <v>151</v>
      </c>
      <c r="B66" s="45" t="s">
        <v>448</v>
      </c>
      <c r="C66" s="133" t="s">
        <v>382</v>
      </c>
      <c r="D66" s="136" t="s">
        <v>449</v>
      </c>
      <c r="E66" s="139" t="s">
        <v>450</v>
      </c>
      <c r="F66" s="46">
        <v>2</v>
      </c>
      <c r="G66" s="30"/>
      <c r="H66" s="2"/>
      <c r="I66" s="2"/>
      <c r="J66" s="2"/>
      <c r="K66" s="2"/>
      <c r="L66" s="2"/>
      <c r="M66" s="2"/>
      <c r="N66" s="2"/>
      <c r="O66" s="2"/>
      <c r="P66" s="2"/>
      <c r="Q66" s="2"/>
      <c r="R66" s="2"/>
      <c r="S66" s="2"/>
      <c r="T66" s="2"/>
      <c r="U66" s="2"/>
      <c r="V66" s="2"/>
      <c r="W66" s="2"/>
    </row>
    <row r="67" spans="1:23" ht="128" customHeight="1" x14ac:dyDescent="0.2">
      <c r="A67" s="45" t="s">
        <v>154</v>
      </c>
      <c r="B67" s="45" t="s">
        <v>451</v>
      </c>
      <c r="C67" s="133" t="s">
        <v>452</v>
      </c>
      <c r="D67" s="136" t="s">
        <v>453</v>
      </c>
      <c r="E67" s="139" t="s">
        <v>454</v>
      </c>
      <c r="F67" s="46">
        <v>1</v>
      </c>
      <c r="G67" s="30"/>
      <c r="H67" s="2"/>
      <c r="I67" s="2"/>
      <c r="J67" s="2"/>
      <c r="K67" s="2"/>
      <c r="L67" s="2"/>
      <c r="M67" s="2"/>
      <c r="N67" s="2"/>
      <c r="O67" s="2"/>
      <c r="P67" s="2"/>
      <c r="Q67" s="2"/>
      <c r="R67" s="2"/>
      <c r="S67" s="2"/>
      <c r="T67" s="2"/>
      <c r="U67" s="2"/>
      <c r="V67" s="2"/>
      <c r="W67" s="2"/>
    </row>
    <row r="68" spans="1:23" ht="165.75" customHeight="1" x14ac:dyDescent="0.2">
      <c r="A68" s="45" t="s">
        <v>157</v>
      </c>
      <c r="B68" s="45" t="s">
        <v>455</v>
      </c>
      <c r="C68" s="133" t="s">
        <v>456</v>
      </c>
      <c r="D68" s="136" t="s">
        <v>457</v>
      </c>
      <c r="E68" s="139" t="s">
        <v>458</v>
      </c>
      <c r="F68" s="46">
        <v>2</v>
      </c>
      <c r="G68" s="30"/>
      <c r="H68" s="2"/>
      <c r="I68" s="2"/>
      <c r="J68" s="2"/>
      <c r="K68" s="2"/>
      <c r="L68" s="2"/>
      <c r="M68" s="2"/>
      <c r="N68" s="2"/>
      <c r="O68" s="2"/>
      <c r="P68" s="2"/>
      <c r="Q68" s="2"/>
      <c r="R68" s="2"/>
      <c r="S68" s="2"/>
      <c r="T68" s="2"/>
      <c r="U68" s="2"/>
      <c r="V68" s="2"/>
      <c r="W68" s="2"/>
    </row>
    <row r="69" spans="1:23" ht="112" customHeight="1" x14ac:dyDescent="0.2">
      <c r="A69" s="45" t="s">
        <v>160</v>
      </c>
      <c r="B69" s="45" t="s">
        <v>459</v>
      </c>
      <c r="C69" s="133" t="s">
        <v>460</v>
      </c>
      <c r="D69" s="136" t="s">
        <v>461</v>
      </c>
      <c r="E69" s="139" t="s">
        <v>462</v>
      </c>
      <c r="F69" s="46">
        <v>2</v>
      </c>
      <c r="G69" s="30"/>
      <c r="H69" s="2"/>
      <c r="I69" s="2"/>
      <c r="J69" s="2"/>
      <c r="K69" s="2"/>
      <c r="L69" s="2"/>
      <c r="M69" s="2"/>
      <c r="N69" s="2"/>
      <c r="O69" s="2"/>
      <c r="P69" s="2"/>
      <c r="Q69" s="2"/>
      <c r="R69" s="2"/>
      <c r="S69" s="2"/>
      <c r="T69" s="2"/>
      <c r="U69" s="2"/>
      <c r="V69" s="2"/>
      <c r="W69" s="2"/>
    </row>
    <row r="70" spans="1:23" ht="96" customHeight="1" x14ac:dyDescent="0.2">
      <c r="A70" s="45" t="s">
        <v>163</v>
      </c>
      <c r="B70" s="45" t="s">
        <v>463</v>
      </c>
      <c r="C70" s="133" t="s">
        <v>464</v>
      </c>
      <c r="D70" s="136" t="s">
        <v>465</v>
      </c>
      <c r="E70" s="139" t="s">
        <v>466</v>
      </c>
      <c r="F70" s="46">
        <v>2</v>
      </c>
      <c r="G70" s="30"/>
      <c r="H70" s="2"/>
      <c r="I70" s="2"/>
      <c r="J70" s="2"/>
      <c r="K70" s="2"/>
      <c r="L70" s="2"/>
      <c r="M70" s="2"/>
      <c r="N70" s="2"/>
      <c r="O70" s="2"/>
      <c r="P70" s="2"/>
      <c r="Q70" s="2"/>
      <c r="R70" s="2"/>
      <c r="S70" s="2"/>
      <c r="T70" s="2"/>
      <c r="U70" s="2"/>
      <c r="V70" s="2"/>
      <c r="W70" s="2"/>
    </row>
    <row r="71" spans="1:23" ht="119.25" customHeight="1" x14ac:dyDescent="0.2">
      <c r="A71" s="45" t="s">
        <v>467</v>
      </c>
      <c r="B71" s="45" t="s">
        <v>468</v>
      </c>
      <c r="C71" s="133" t="s">
        <v>469</v>
      </c>
      <c r="D71" s="136" t="s">
        <v>470</v>
      </c>
      <c r="E71" s="139" t="s">
        <v>471</v>
      </c>
      <c r="F71" s="46">
        <v>1</v>
      </c>
      <c r="G71" s="30"/>
      <c r="H71" s="2"/>
      <c r="I71" s="2"/>
      <c r="J71" s="2"/>
      <c r="K71" s="2"/>
      <c r="L71" s="2"/>
      <c r="M71" s="2"/>
      <c r="N71" s="2"/>
      <c r="O71" s="2"/>
      <c r="P71" s="2"/>
      <c r="Q71" s="2"/>
      <c r="R71" s="2"/>
      <c r="S71" s="2"/>
      <c r="T71" s="2"/>
      <c r="U71" s="2"/>
      <c r="V71" s="2"/>
      <c r="W71" s="2"/>
    </row>
    <row r="72" spans="1:23" ht="16" customHeight="1" x14ac:dyDescent="0.2">
      <c r="A72" s="64"/>
      <c r="B72" s="63"/>
      <c r="C72" s="63"/>
      <c r="D72" s="63"/>
      <c r="E72" s="63"/>
      <c r="F72" s="40"/>
      <c r="G72" s="30"/>
      <c r="H72" s="2"/>
      <c r="I72" s="2"/>
      <c r="J72" s="2"/>
      <c r="K72" s="2"/>
      <c r="L72" s="2"/>
      <c r="M72" s="2"/>
      <c r="N72" s="2"/>
      <c r="O72" s="2"/>
      <c r="P72" s="2"/>
      <c r="Q72" s="2"/>
      <c r="R72" s="2"/>
      <c r="S72" s="2"/>
      <c r="T72" s="2"/>
      <c r="U72" s="2"/>
      <c r="V72" s="2"/>
      <c r="W72" s="2"/>
    </row>
    <row r="73" spans="1:23" ht="18" customHeight="1" x14ac:dyDescent="0.2">
      <c r="A73" s="37" t="s">
        <v>168</v>
      </c>
      <c r="B73" s="56"/>
      <c r="C73" s="56"/>
      <c r="D73" s="39" t="s">
        <v>254</v>
      </c>
      <c r="E73" s="40"/>
      <c r="F73" s="40"/>
      <c r="G73" s="30"/>
      <c r="H73" s="2"/>
      <c r="I73" s="2"/>
      <c r="J73" s="2"/>
      <c r="K73" s="2"/>
      <c r="L73" s="2"/>
      <c r="M73" s="2"/>
      <c r="N73" s="2"/>
      <c r="O73" s="2"/>
      <c r="P73" s="2"/>
      <c r="Q73" s="2"/>
      <c r="R73" s="2"/>
      <c r="S73" s="2"/>
      <c r="T73" s="2"/>
      <c r="U73" s="2"/>
      <c r="V73" s="2"/>
      <c r="W73" s="2"/>
    </row>
    <row r="74" spans="1:23" ht="18" customHeight="1" x14ac:dyDescent="0.2">
      <c r="A74" s="41" t="s">
        <v>1</v>
      </c>
      <c r="B74" s="42" t="s">
        <v>255</v>
      </c>
      <c r="C74" s="43">
        <v>1</v>
      </c>
      <c r="D74" s="43">
        <v>2</v>
      </c>
      <c r="E74" s="43">
        <v>3</v>
      </c>
      <c r="F74" s="57" t="s">
        <v>256</v>
      </c>
      <c r="G74" s="30"/>
      <c r="H74" s="2"/>
      <c r="I74" s="2"/>
      <c r="J74" s="2"/>
      <c r="K74" s="2"/>
      <c r="L74" s="2"/>
      <c r="M74" s="2"/>
      <c r="N74" s="2"/>
      <c r="O74" s="2"/>
      <c r="P74" s="2"/>
      <c r="Q74" s="2"/>
      <c r="R74" s="2"/>
      <c r="S74" s="2"/>
      <c r="T74" s="2"/>
      <c r="U74" s="2"/>
      <c r="V74" s="2"/>
      <c r="W74" s="2"/>
    </row>
    <row r="75" spans="1:23" ht="64" customHeight="1" x14ac:dyDescent="0.2">
      <c r="A75" s="45" t="s">
        <v>169</v>
      </c>
      <c r="B75" s="45" t="s">
        <v>472</v>
      </c>
      <c r="C75" s="133" t="s">
        <v>469</v>
      </c>
      <c r="D75" s="136" t="s">
        <v>473</v>
      </c>
      <c r="E75" s="139" t="s">
        <v>474</v>
      </c>
      <c r="F75" s="46">
        <v>3</v>
      </c>
      <c r="G75" s="30"/>
      <c r="H75" s="2"/>
      <c r="I75" s="2"/>
      <c r="J75" s="2"/>
      <c r="K75" s="2"/>
      <c r="L75" s="2"/>
      <c r="M75" s="2"/>
      <c r="N75" s="2"/>
      <c r="O75" s="2"/>
      <c r="P75" s="2"/>
      <c r="Q75" s="2"/>
      <c r="R75" s="2"/>
      <c r="S75" s="2"/>
      <c r="T75" s="2"/>
      <c r="U75" s="2"/>
      <c r="V75" s="2"/>
      <c r="W75" s="2"/>
    </row>
    <row r="76" spans="1:23" ht="80" customHeight="1" x14ac:dyDescent="0.2">
      <c r="A76" s="45" t="s">
        <v>172</v>
      </c>
      <c r="B76" s="45" t="s">
        <v>475</v>
      </c>
      <c r="C76" s="133" t="s">
        <v>476</v>
      </c>
      <c r="D76" s="136" t="s">
        <v>477</v>
      </c>
      <c r="E76" s="139" t="s">
        <v>478</v>
      </c>
      <c r="F76" s="46">
        <v>2</v>
      </c>
      <c r="G76" s="30"/>
      <c r="H76" s="2"/>
      <c r="I76" s="2"/>
      <c r="J76" s="2"/>
      <c r="K76" s="2"/>
      <c r="L76" s="2"/>
      <c r="M76" s="2"/>
      <c r="N76" s="2"/>
      <c r="O76" s="2"/>
      <c r="P76" s="2"/>
      <c r="Q76" s="2"/>
      <c r="R76" s="2"/>
      <c r="S76" s="2"/>
      <c r="T76" s="2"/>
      <c r="U76" s="2"/>
      <c r="V76" s="2"/>
      <c r="W76" s="2"/>
    </row>
    <row r="77" spans="1:23" ht="272" customHeight="1" x14ac:dyDescent="0.2">
      <c r="A77" s="45" t="s">
        <v>174</v>
      </c>
      <c r="B77" s="45" t="s">
        <v>479</v>
      </c>
      <c r="C77" s="133" t="s">
        <v>480</v>
      </c>
      <c r="D77" s="136" t="s">
        <v>481</v>
      </c>
      <c r="E77" s="139" t="s">
        <v>482</v>
      </c>
      <c r="F77" s="46">
        <v>2</v>
      </c>
      <c r="G77" s="30"/>
      <c r="H77" s="2"/>
      <c r="I77" s="2"/>
      <c r="J77" s="2"/>
      <c r="K77" s="2"/>
      <c r="L77" s="2"/>
      <c r="M77" s="2"/>
      <c r="N77" s="2"/>
      <c r="O77" s="2"/>
      <c r="P77" s="2"/>
      <c r="Q77" s="2"/>
      <c r="R77" s="2"/>
      <c r="S77" s="2"/>
      <c r="T77" s="2"/>
      <c r="U77" s="2"/>
      <c r="V77" s="2"/>
      <c r="W77" s="2"/>
    </row>
    <row r="78" spans="1:23" ht="90" customHeight="1" x14ac:dyDescent="0.2">
      <c r="A78" s="45" t="s">
        <v>177</v>
      </c>
      <c r="B78" s="45" t="s">
        <v>483</v>
      </c>
      <c r="C78" s="133" t="s">
        <v>484</v>
      </c>
      <c r="D78" s="136" t="s">
        <v>485</v>
      </c>
      <c r="E78" s="139" t="s">
        <v>486</v>
      </c>
      <c r="F78" s="46">
        <v>3</v>
      </c>
      <c r="G78" s="30"/>
      <c r="H78" s="2"/>
      <c r="I78" s="2"/>
      <c r="J78" s="2"/>
      <c r="K78" s="2"/>
      <c r="L78" s="2"/>
      <c r="M78" s="2"/>
      <c r="N78" s="2"/>
      <c r="O78" s="2"/>
      <c r="P78" s="2"/>
      <c r="Q78" s="2"/>
      <c r="R78" s="2"/>
      <c r="S78" s="2"/>
      <c r="T78" s="2"/>
      <c r="U78" s="2"/>
      <c r="V78" s="2"/>
      <c r="W78" s="2"/>
    </row>
    <row r="79" spans="1:23" ht="123" customHeight="1" x14ac:dyDescent="0.2">
      <c r="A79" s="45" t="s">
        <v>180</v>
      </c>
      <c r="B79" s="45" t="s">
        <v>487</v>
      </c>
      <c r="C79" s="133" t="s">
        <v>488</v>
      </c>
      <c r="D79" s="136" t="s">
        <v>489</v>
      </c>
      <c r="E79" s="139" t="s">
        <v>490</v>
      </c>
      <c r="F79" s="46">
        <v>2</v>
      </c>
      <c r="G79" s="30"/>
      <c r="H79" s="2"/>
      <c r="I79" s="2"/>
      <c r="J79" s="2"/>
      <c r="K79" s="2"/>
      <c r="L79" s="2"/>
      <c r="M79" s="2"/>
      <c r="N79" s="2"/>
      <c r="O79" s="2"/>
      <c r="P79" s="2"/>
      <c r="Q79" s="2"/>
      <c r="R79" s="2"/>
      <c r="S79" s="2"/>
      <c r="T79" s="2"/>
      <c r="U79" s="2"/>
      <c r="V79" s="2"/>
      <c r="W79" s="2"/>
    </row>
    <row r="80" spans="1:23" ht="128" customHeight="1" x14ac:dyDescent="0.2">
      <c r="A80" s="45" t="s">
        <v>183</v>
      </c>
      <c r="B80" s="45" t="s">
        <v>491</v>
      </c>
      <c r="C80" s="133" t="s">
        <v>492</v>
      </c>
      <c r="D80" s="136" t="s">
        <v>493</v>
      </c>
      <c r="E80" s="139" t="s">
        <v>494</v>
      </c>
      <c r="F80" s="46">
        <v>1</v>
      </c>
      <c r="G80" s="30"/>
      <c r="H80" s="2"/>
      <c r="I80" s="2"/>
      <c r="J80" s="2"/>
      <c r="K80" s="2"/>
      <c r="L80" s="2"/>
      <c r="M80" s="2"/>
      <c r="N80" s="2"/>
      <c r="O80" s="2"/>
      <c r="P80" s="2"/>
      <c r="Q80" s="2"/>
      <c r="R80" s="2"/>
      <c r="S80" s="2"/>
      <c r="T80" s="2"/>
      <c r="U80" s="2"/>
      <c r="V80" s="2"/>
      <c r="W80" s="2"/>
    </row>
    <row r="81" spans="1:23" ht="96" customHeight="1" x14ac:dyDescent="0.2">
      <c r="A81" s="45" t="s">
        <v>186</v>
      </c>
      <c r="B81" s="45" t="s">
        <v>495</v>
      </c>
      <c r="C81" s="133" t="s">
        <v>496</v>
      </c>
      <c r="D81" s="136" t="s">
        <v>497</v>
      </c>
      <c r="E81" s="139" t="s">
        <v>498</v>
      </c>
      <c r="F81" s="46">
        <v>3</v>
      </c>
      <c r="G81" s="30"/>
      <c r="H81" s="2"/>
      <c r="I81" s="2"/>
      <c r="J81" s="2"/>
      <c r="K81" s="2"/>
      <c r="L81" s="2"/>
      <c r="M81" s="2"/>
      <c r="N81" s="2"/>
      <c r="O81" s="2"/>
      <c r="P81" s="2"/>
      <c r="Q81" s="2"/>
      <c r="R81" s="2"/>
      <c r="S81" s="2"/>
      <c r="T81" s="2"/>
      <c r="U81" s="2"/>
      <c r="V81" s="2"/>
      <c r="W81" s="2"/>
    </row>
    <row r="82" spans="1:23" ht="16.5" customHeight="1" x14ac:dyDescent="0.2">
      <c r="A82" s="66"/>
      <c r="B82" s="66"/>
      <c r="C82" s="66"/>
      <c r="D82" s="66"/>
      <c r="E82" s="66"/>
      <c r="F82" s="67"/>
      <c r="G82" s="2"/>
      <c r="H82" s="2"/>
      <c r="I82" s="2"/>
      <c r="J82" s="2"/>
      <c r="K82" s="2"/>
      <c r="L82" s="2"/>
      <c r="M82" s="2"/>
      <c r="N82" s="2"/>
      <c r="O82" s="2"/>
      <c r="P82" s="2"/>
      <c r="Q82" s="2"/>
      <c r="R82" s="2"/>
      <c r="S82" s="2"/>
      <c r="T82" s="2"/>
      <c r="U82" s="2"/>
      <c r="V82" s="2"/>
      <c r="W82" s="2"/>
    </row>
    <row r="83" spans="1:23" ht="16" customHeight="1" x14ac:dyDescent="0.2">
      <c r="A83" s="68"/>
      <c r="B83" s="69"/>
      <c r="C83" s="69"/>
      <c r="D83" s="69"/>
      <c r="E83" s="69"/>
      <c r="F83" s="40"/>
      <c r="G83" s="30"/>
      <c r="H83" s="2"/>
      <c r="I83" s="2"/>
      <c r="J83" s="2"/>
      <c r="K83" s="2"/>
      <c r="L83" s="2"/>
      <c r="M83" s="2"/>
      <c r="N83" s="2"/>
      <c r="O83" s="2"/>
      <c r="P83" s="2"/>
      <c r="Q83" s="2"/>
      <c r="R83" s="2"/>
      <c r="S83" s="2"/>
      <c r="T83" s="2"/>
      <c r="U83" s="2"/>
      <c r="V83" s="2"/>
      <c r="W83" s="2"/>
    </row>
    <row r="84" spans="1:23" ht="16" customHeight="1" x14ac:dyDescent="0.2">
      <c r="A84" s="68"/>
      <c r="B84" s="69"/>
      <c r="C84" s="69"/>
      <c r="D84" s="69"/>
      <c r="E84" s="69"/>
      <c r="F84" s="40"/>
      <c r="G84" s="30"/>
      <c r="H84" s="2"/>
      <c r="I84" s="2"/>
      <c r="J84" s="2"/>
      <c r="K84" s="2"/>
      <c r="L84" s="2"/>
      <c r="M84" s="2"/>
      <c r="N84" s="2"/>
      <c r="O84" s="2"/>
      <c r="P84" s="2"/>
      <c r="Q84" s="2"/>
      <c r="R84" s="2"/>
      <c r="S84" s="2"/>
      <c r="T84" s="2"/>
      <c r="U84" s="2"/>
      <c r="V84" s="2"/>
      <c r="W84" s="2"/>
    </row>
    <row r="85" spans="1:23" ht="16" customHeight="1" x14ac:dyDescent="0.2">
      <c r="A85" s="62"/>
      <c r="B85" s="63"/>
      <c r="C85" s="63"/>
      <c r="D85" s="63"/>
      <c r="E85" s="63"/>
      <c r="F85" s="40"/>
      <c r="G85" s="30"/>
      <c r="H85" s="2"/>
      <c r="I85" s="2"/>
      <c r="J85" s="2"/>
      <c r="K85" s="2"/>
      <c r="L85" s="2"/>
      <c r="M85" s="2"/>
      <c r="N85" s="2"/>
      <c r="O85" s="2"/>
      <c r="P85" s="2"/>
      <c r="Q85" s="2"/>
      <c r="R85" s="2"/>
      <c r="S85" s="2"/>
      <c r="T85" s="2"/>
      <c r="U85" s="2"/>
      <c r="V85" s="2"/>
      <c r="W85" s="2"/>
    </row>
    <row r="86" spans="1:23" ht="18" customHeight="1" x14ac:dyDescent="0.2">
      <c r="A86" s="37" t="s">
        <v>189</v>
      </c>
      <c r="B86" s="56"/>
      <c r="C86" s="56"/>
      <c r="D86" s="39" t="s">
        <v>254</v>
      </c>
      <c r="E86" s="40"/>
      <c r="F86" s="40"/>
      <c r="G86" s="30"/>
      <c r="H86" s="2"/>
      <c r="I86" s="2"/>
      <c r="J86" s="2"/>
      <c r="K86" s="2"/>
      <c r="L86" s="2"/>
      <c r="M86" s="2"/>
      <c r="N86" s="2"/>
      <c r="O86" s="2"/>
      <c r="P86" s="2"/>
      <c r="Q86" s="2"/>
      <c r="R86" s="2"/>
      <c r="S86" s="2"/>
      <c r="T86" s="2"/>
      <c r="U86" s="2"/>
      <c r="V86" s="2"/>
      <c r="W86" s="2"/>
    </row>
    <row r="87" spans="1:23" ht="18" customHeight="1" x14ac:dyDescent="0.2">
      <c r="A87" s="41" t="s">
        <v>1</v>
      </c>
      <c r="B87" s="42" t="s">
        <v>255</v>
      </c>
      <c r="C87" s="43">
        <v>1</v>
      </c>
      <c r="D87" s="43">
        <v>2</v>
      </c>
      <c r="E87" s="43">
        <v>3</v>
      </c>
      <c r="F87" s="57" t="s">
        <v>256</v>
      </c>
      <c r="G87" s="30"/>
      <c r="H87" s="2"/>
      <c r="I87" s="2"/>
      <c r="J87" s="2"/>
      <c r="K87" s="2"/>
      <c r="L87" s="2"/>
      <c r="M87" s="2"/>
      <c r="N87" s="2"/>
      <c r="O87" s="2"/>
      <c r="P87" s="2"/>
      <c r="Q87" s="2"/>
      <c r="R87" s="2"/>
      <c r="S87" s="2"/>
      <c r="T87" s="2"/>
      <c r="U87" s="2"/>
      <c r="V87" s="2"/>
      <c r="W87" s="2"/>
    </row>
    <row r="88" spans="1:23" ht="150.75" customHeight="1" x14ac:dyDescent="0.2">
      <c r="A88" s="45" t="s">
        <v>190</v>
      </c>
      <c r="B88" s="45" t="s">
        <v>499</v>
      </c>
      <c r="C88" s="133" t="s">
        <v>500</v>
      </c>
      <c r="D88" s="136" t="s">
        <v>501</v>
      </c>
      <c r="E88" s="139" t="s">
        <v>502</v>
      </c>
      <c r="F88" s="46">
        <v>3</v>
      </c>
      <c r="G88" s="30"/>
      <c r="H88" s="2"/>
      <c r="I88" s="2"/>
      <c r="J88" s="2"/>
      <c r="K88" s="2"/>
      <c r="L88" s="2"/>
      <c r="M88" s="2"/>
      <c r="N88" s="2"/>
      <c r="O88" s="2"/>
      <c r="P88" s="2"/>
      <c r="Q88" s="2"/>
      <c r="R88" s="2"/>
      <c r="S88" s="2"/>
      <c r="T88" s="2"/>
      <c r="U88" s="2"/>
      <c r="V88" s="2"/>
      <c r="W88" s="2"/>
    </row>
    <row r="89" spans="1:23" ht="87" customHeight="1" x14ac:dyDescent="0.2">
      <c r="A89" s="45" t="s">
        <v>193</v>
      </c>
      <c r="B89" s="45" t="s">
        <v>503</v>
      </c>
      <c r="C89" s="133" t="s">
        <v>504</v>
      </c>
      <c r="D89" s="136" t="s">
        <v>505</v>
      </c>
      <c r="E89" s="139" t="s">
        <v>506</v>
      </c>
      <c r="F89" s="46">
        <v>3</v>
      </c>
      <c r="G89" s="30"/>
      <c r="H89" s="2"/>
      <c r="I89" s="2"/>
      <c r="J89" s="2"/>
      <c r="K89" s="2"/>
      <c r="L89" s="2"/>
      <c r="M89" s="2"/>
      <c r="N89" s="2"/>
      <c r="O89" s="2"/>
      <c r="P89" s="2"/>
      <c r="Q89" s="2"/>
      <c r="R89" s="2"/>
      <c r="S89" s="2"/>
      <c r="T89" s="2"/>
      <c r="U89" s="2"/>
      <c r="V89" s="2"/>
      <c r="W89" s="2"/>
    </row>
    <row r="90" spans="1:23" ht="115.5" customHeight="1" x14ac:dyDescent="0.2">
      <c r="A90" s="45" t="s">
        <v>196</v>
      </c>
      <c r="B90" s="45" t="s">
        <v>507</v>
      </c>
      <c r="C90" s="133" t="s">
        <v>508</v>
      </c>
      <c r="D90" s="136" t="s">
        <v>509</v>
      </c>
      <c r="E90" s="139" t="s">
        <v>510</v>
      </c>
      <c r="F90" s="46">
        <v>3</v>
      </c>
      <c r="G90" s="30"/>
      <c r="H90" s="2"/>
      <c r="I90" s="2"/>
      <c r="J90" s="2"/>
      <c r="K90" s="2"/>
      <c r="L90" s="2"/>
      <c r="M90" s="2"/>
      <c r="N90" s="2"/>
      <c r="O90" s="2"/>
      <c r="P90" s="2"/>
      <c r="Q90" s="2"/>
      <c r="R90" s="2"/>
      <c r="S90" s="2"/>
      <c r="T90" s="2"/>
      <c r="U90" s="2"/>
      <c r="V90" s="2"/>
      <c r="W90" s="2"/>
    </row>
    <row r="91" spans="1:23" ht="96" customHeight="1" x14ac:dyDescent="0.2">
      <c r="A91" s="45" t="s">
        <v>199</v>
      </c>
      <c r="B91" s="45" t="s">
        <v>511</v>
      </c>
      <c r="C91" s="133" t="s">
        <v>370</v>
      </c>
      <c r="D91" s="136" t="s">
        <v>512</v>
      </c>
      <c r="E91" s="139" t="s">
        <v>513</v>
      </c>
      <c r="F91" s="46">
        <v>3</v>
      </c>
      <c r="G91" s="30"/>
      <c r="H91" s="2"/>
      <c r="I91" s="2"/>
      <c r="J91" s="2"/>
      <c r="K91" s="2"/>
      <c r="L91" s="2"/>
      <c r="M91" s="2"/>
      <c r="N91" s="2"/>
      <c r="O91" s="2"/>
      <c r="P91" s="2"/>
      <c r="Q91" s="2"/>
      <c r="R91" s="2"/>
      <c r="S91" s="2"/>
      <c r="T91" s="2"/>
      <c r="U91" s="2"/>
      <c r="V91" s="2"/>
      <c r="W91" s="2"/>
    </row>
    <row r="92" spans="1:23" ht="128" customHeight="1" x14ac:dyDescent="0.2">
      <c r="A92" s="45" t="s">
        <v>514</v>
      </c>
      <c r="B92" s="45" t="s">
        <v>515</v>
      </c>
      <c r="C92" s="133" t="s">
        <v>516</v>
      </c>
      <c r="D92" s="136" t="s">
        <v>517</v>
      </c>
      <c r="E92" s="139" t="s">
        <v>518</v>
      </c>
      <c r="F92" s="46">
        <v>2</v>
      </c>
      <c r="G92" s="30"/>
      <c r="H92" s="2"/>
      <c r="I92" s="2"/>
      <c r="J92" s="2"/>
      <c r="K92" s="2"/>
      <c r="L92" s="2"/>
      <c r="M92" s="2"/>
      <c r="N92" s="2"/>
      <c r="O92" s="2"/>
      <c r="P92" s="2"/>
      <c r="Q92" s="2"/>
      <c r="R92" s="2"/>
      <c r="S92" s="2"/>
      <c r="T92" s="2"/>
      <c r="U92" s="2"/>
      <c r="V92" s="2"/>
      <c r="W92" s="2"/>
    </row>
    <row r="93" spans="1:23" ht="132.75" customHeight="1" x14ac:dyDescent="0.2">
      <c r="A93" s="45" t="s">
        <v>205</v>
      </c>
      <c r="B93" s="45" t="s">
        <v>519</v>
      </c>
      <c r="C93" s="133" t="s">
        <v>370</v>
      </c>
      <c r="D93" s="136" t="s">
        <v>520</v>
      </c>
      <c r="E93" s="139" t="s">
        <v>521</v>
      </c>
      <c r="F93" s="46">
        <v>2</v>
      </c>
      <c r="G93" s="30"/>
      <c r="H93" s="2"/>
      <c r="I93" s="2"/>
      <c r="J93" s="2"/>
      <c r="K93" s="2"/>
      <c r="L93" s="2"/>
      <c r="M93" s="2"/>
      <c r="N93" s="2"/>
      <c r="O93" s="2"/>
      <c r="P93" s="2"/>
      <c r="Q93" s="2"/>
      <c r="R93" s="2"/>
      <c r="S93" s="2"/>
      <c r="T93" s="2"/>
      <c r="U93" s="2"/>
      <c r="V93" s="2"/>
      <c r="W93" s="2"/>
    </row>
    <row r="94" spans="1:23" ht="115.5" customHeight="1" x14ac:dyDescent="0.2">
      <c r="A94" s="47" t="s">
        <v>208</v>
      </c>
      <c r="B94" s="70" t="s">
        <v>522</v>
      </c>
      <c r="C94" s="142" t="s">
        <v>523</v>
      </c>
      <c r="D94" s="137" t="s">
        <v>524</v>
      </c>
      <c r="E94" s="140" t="s">
        <v>525</v>
      </c>
      <c r="F94" s="46">
        <v>2</v>
      </c>
      <c r="G94" s="30"/>
      <c r="H94" s="2"/>
      <c r="I94" s="2"/>
      <c r="J94" s="2"/>
      <c r="K94" s="2"/>
      <c r="L94" s="2"/>
      <c r="M94" s="2"/>
      <c r="N94" s="2"/>
      <c r="O94" s="2"/>
      <c r="P94" s="2"/>
      <c r="Q94" s="2"/>
      <c r="R94" s="2"/>
      <c r="S94" s="2"/>
      <c r="T94" s="2"/>
      <c r="U94" s="2"/>
      <c r="V94" s="2"/>
      <c r="W94" s="2"/>
    </row>
    <row r="95" spans="1:23" ht="45.5" customHeight="1" x14ac:dyDescent="0.2">
      <c r="A95" s="51" t="s">
        <v>526</v>
      </c>
      <c r="B95" s="71" t="s">
        <v>527</v>
      </c>
      <c r="C95" s="143" t="s">
        <v>528</v>
      </c>
      <c r="D95" s="138" t="s">
        <v>529</v>
      </c>
      <c r="E95" s="141" t="s">
        <v>530</v>
      </c>
      <c r="F95" s="72">
        <v>1</v>
      </c>
      <c r="G95" s="30"/>
      <c r="H95" s="2"/>
      <c r="I95" s="2"/>
      <c r="J95" s="2"/>
      <c r="K95" s="2"/>
      <c r="L95" s="2"/>
      <c r="M95" s="2"/>
      <c r="N95" s="2"/>
      <c r="O95" s="2"/>
      <c r="P95" s="2"/>
      <c r="Q95" s="2"/>
      <c r="R95" s="2"/>
      <c r="S95" s="2"/>
      <c r="T95" s="2"/>
      <c r="U95" s="2"/>
      <c r="V95" s="2"/>
      <c r="W95" s="2"/>
    </row>
    <row r="96" spans="1:23" ht="16" customHeight="1" x14ac:dyDescent="0.2">
      <c r="A96" s="73"/>
      <c r="B96" s="74"/>
      <c r="C96" s="74"/>
      <c r="D96" s="75"/>
      <c r="E96" s="75"/>
      <c r="F96" s="40"/>
      <c r="G96" s="30"/>
      <c r="H96" s="2"/>
      <c r="I96" s="2"/>
      <c r="J96" s="2"/>
      <c r="K96" s="2"/>
      <c r="L96" s="2"/>
      <c r="M96" s="2"/>
      <c r="N96" s="2"/>
      <c r="O96" s="2"/>
      <c r="P96" s="2"/>
      <c r="Q96" s="2"/>
      <c r="R96" s="2"/>
      <c r="S96" s="2"/>
      <c r="T96" s="2"/>
      <c r="U96" s="2"/>
      <c r="V96" s="2"/>
      <c r="W96" s="2"/>
    </row>
    <row r="97" spans="1:23" ht="16" customHeight="1" x14ac:dyDescent="0.2">
      <c r="A97" s="76"/>
      <c r="B97" s="77"/>
      <c r="C97" s="77"/>
      <c r="D97" s="78"/>
      <c r="E97" s="78"/>
      <c r="F97" s="40"/>
      <c r="G97" s="30"/>
      <c r="H97" s="2"/>
      <c r="I97" s="2"/>
      <c r="J97" s="2"/>
      <c r="K97" s="2"/>
      <c r="L97" s="2"/>
      <c r="M97" s="2"/>
      <c r="N97" s="2"/>
      <c r="O97" s="2"/>
      <c r="P97" s="2"/>
      <c r="Q97" s="2"/>
      <c r="R97" s="2"/>
      <c r="S97" s="2"/>
      <c r="T97" s="2"/>
      <c r="U97" s="2"/>
      <c r="V97" s="2"/>
      <c r="W97" s="2"/>
    </row>
    <row r="98" spans="1:23" ht="16" customHeight="1" x14ac:dyDescent="0.2">
      <c r="A98" s="64"/>
      <c r="B98" s="79"/>
      <c r="C98" s="79"/>
      <c r="D98" s="65"/>
      <c r="E98" s="65"/>
      <c r="F98" s="40"/>
      <c r="G98" s="30"/>
      <c r="H98" s="2"/>
      <c r="I98" s="2"/>
      <c r="J98" s="2"/>
      <c r="K98" s="2"/>
      <c r="L98" s="2"/>
      <c r="M98" s="2"/>
      <c r="N98" s="2"/>
      <c r="O98" s="2"/>
      <c r="P98" s="2"/>
      <c r="Q98" s="2"/>
      <c r="R98" s="2"/>
      <c r="S98" s="2"/>
      <c r="T98" s="2"/>
      <c r="U98" s="2"/>
      <c r="V98" s="2"/>
      <c r="W98" s="2"/>
    </row>
    <row r="99" spans="1:23" ht="16" customHeight="1" x14ac:dyDescent="0.2">
      <c r="A99" s="80"/>
      <c r="B99" s="81"/>
      <c r="C99" s="81"/>
      <c r="D99" s="40"/>
      <c r="E99" s="40"/>
      <c r="F99" s="40"/>
      <c r="G99" s="30"/>
      <c r="H99" s="2"/>
      <c r="I99" s="2"/>
      <c r="J99" s="2"/>
      <c r="K99" s="2"/>
      <c r="L99" s="2"/>
      <c r="M99" s="2"/>
      <c r="N99" s="2"/>
      <c r="O99" s="2"/>
      <c r="P99" s="2"/>
      <c r="Q99" s="2"/>
      <c r="R99" s="2"/>
      <c r="S99" s="2"/>
      <c r="T99" s="2"/>
      <c r="U99" s="2"/>
      <c r="V99" s="2"/>
      <c r="W99" s="2"/>
    </row>
    <row r="100" spans="1:23" ht="18" customHeight="1" x14ac:dyDescent="0.2">
      <c r="A100" s="37" t="s">
        <v>211</v>
      </c>
      <c r="B100" s="56"/>
      <c r="C100" s="56"/>
      <c r="D100" s="39" t="s">
        <v>254</v>
      </c>
      <c r="E100" s="40"/>
      <c r="F100" s="40"/>
      <c r="G100" s="30"/>
      <c r="H100" s="2"/>
      <c r="I100" s="2"/>
      <c r="J100" s="2"/>
      <c r="K100" s="2"/>
      <c r="L100" s="2"/>
      <c r="M100" s="2"/>
      <c r="N100" s="2"/>
      <c r="O100" s="2"/>
      <c r="P100" s="2"/>
      <c r="Q100" s="2"/>
      <c r="R100" s="2"/>
      <c r="S100" s="2"/>
      <c r="T100" s="2"/>
      <c r="U100" s="2"/>
      <c r="V100" s="2"/>
      <c r="W100" s="2"/>
    </row>
    <row r="101" spans="1:23" ht="18" customHeight="1" x14ac:dyDescent="0.2">
      <c r="A101" s="41" t="s">
        <v>1</v>
      </c>
      <c r="B101" s="42" t="s">
        <v>255</v>
      </c>
      <c r="C101" s="43">
        <v>1</v>
      </c>
      <c r="D101" s="43">
        <v>2</v>
      </c>
      <c r="E101" s="43">
        <v>3</v>
      </c>
      <c r="F101" s="57" t="s">
        <v>256</v>
      </c>
      <c r="G101" s="30"/>
      <c r="H101" s="2"/>
      <c r="I101" s="2"/>
      <c r="J101" s="2"/>
      <c r="K101" s="2"/>
      <c r="L101" s="2"/>
      <c r="M101" s="2"/>
      <c r="N101" s="2"/>
      <c r="O101" s="2"/>
      <c r="P101" s="2"/>
      <c r="Q101" s="2"/>
      <c r="R101" s="2"/>
      <c r="S101" s="2"/>
      <c r="T101" s="2"/>
      <c r="U101" s="2"/>
      <c r="V101" s="2"/>
      <c r="W101" s="2"/>
    </row>
    <row r="102" spans="1:23" ht="80" customHeight="1" x14ac:dyDescent="0.2">
      <c r="A102" s="45" t="s">
        <v>212</v>
      </c>
      <c r="B102" s="45" t="s">
        <v>531</v>
      </c>
      <c r="C102" s="133" t="s">
        <v>532</v>
      </c>
      <c r="D102" s="136" t="s">
        <v>533</v>
      </c>
      <c r="E102" s="139" t="s">
        <v>534</v>
      </c>
      <c r="F102" s="46">
        <v>3</v>
      </c>
      <c r="G102" s="30"/>
      <c r="H102" s="2"/>
      <c r="I102" s="2"/>
      <c r="J102" s="2"/>
      <c r="K102" s="2"/>
      <c r="L102" s="2"/>
      <c r="M102" s="2"/>
      <c r="N102" s="2"/>
      <c r="O102" s="2"/>
      <c r="P102" s="2"/>
      <c r="Q102" s="2"/>
      <c r="R102" s="2"/>
      <c r="S102" s="2"/>
      <c r="T102" s="2"/>
      <c r="U102" s="2"/>
      <c r="V102" s="2"/>
      <c r="W102" s="2"/>
    </row>
    <row r="103" spans="1:23" ht="64" customHeight="1" x14ac:dyDescent="0.2">
      <c r="A103" s="45" t="s">
        <v>215</v>
      </c>
      <c r="B103" s="45" t="s">
        <v>535</v>
      </c>
      <c r="C103" s="133" t="s">
        <v>536</v>
      </c>
      <c r="D103" s="136" t="s">
        <v>537</v>
      </c>
      <c r="E103" s="139" t="s">
        <v>538</v>
      </c>
      <c r="F103" s="46">
        <v>2</v>
      </c>
      <c r="G103" s="30"/>
      <c r="H103" s="2"/>
      <c r="I103" s="2"/>
      <c r="J103" s="2"/>
      <c r="K103" s="2"/>
      <c r="L103" s="2"/>
      <c r="M103" s="2"/>
      <c r="N103" s="2"/>
      <c r="O103" s="2"/>
      <c r="P103" s="2"/>
      <c r="Q103" s="2"/>
      <c r="R103" s="2"/>
      <c r="S103" s="2"/>
      <c r="T103" s="2"/>
      <c r="U103" s="2"/>
      <c r="V103" s="2"/>
      <c r="W103" s="2"/>
    </row>
    <row r="104" spans="1:23" ht="64" customHeight="1" x14ac:dyDescent="0.2">
      <c r="A104" s="45" t="s">
        <v>217</v>
      </c>
      <c r="B104" s="45" t="s">
        <v>539</v>
      </c>
      <c r="C104" s="133" t="s">
        <v>540</v>
      </c>
      <c r="D104" s="136" t="s">
        <v>541</v>
      </c>
      <c r="E104" s="139" t="s">
        <v>542</v>
      </c>
      <c r="F104" s="46">
        <v>1</v>
      </c>
      <c r="G104" s="30"/>
      <c r="H104" s="2"/>
      <c r="I104" s="2"/>
      <c r="J104" s="2"/>
      <c r="K104" s="2"/>
      <c r="L104" s="2"/>
      <c r="M104" s="2"/>
      <c r="N104" s="2"/>
      <c r="O104" s="2"/>
      <c r="P104" s="2"/>
      <c r="Q104" s="2"/>
      <c r="R104" s="2"/>
      <c r="S104" s="2"/>
      <c r="T104" s="2"/>
      <c r="U104" s="2"/>
      <c r="V104" s="2"/>
      <c r="W104" s="2"/>
    </row>
    <row r="105" spans="1:23" ht="162" customHeight="1" x14ac:dyDescent="0.2">
      <c r="A105" s="45" t="s">
        <v>219</v>
      </c>
      <c r="B105" s="45" t="s">
        <v>543</v>
      </c>
      <c r="C105" s="133" t="s">
        <v>544</v>
      </c>
      <c r="D105" s="136" t="s">
        <v>545</v>
      </c>
      <c r="E105" s="139" t="s">
        <v>546</v>
      </c>
      <c r="F105" s="46">
        <v>2</v>
      </c>
      <c r="G105" s="30"/>
      <c r="H105" s="2"/>
      <c r="I105" s="2"/>
      <c r="J105" s="2"/>
      <c r="K105" s="2"/>
      <c r="L105" s="2"/>
      <c r="M105" s="2"/>
      <c r="N105" s="2"/>
      <c r="O105" s="2"/>
      <c r="P105" s="2"/>
      <c r="Q105" s="2"/>
      <c r="R105" s="2"/>
      <c r="S105" s="2"/>
      <c r="T105" s="2"/>
      <c r="U105" s="2"/>
      <c r="V105" s="2"/>
      <c r="W105" s="2"/>
    </row>
    <row r="106" spans="1:23" ht="16" customHeight="1" x14ac:dyDescent="0.2">
      <c r="A106" s="82"/>
      <c r="B106" s="65"/>
      <c r="C106" s="65"/>
      <c r="D106" s="65"/>
      <c r="E106" s="65"/>
      <c r="F106" s="40"/>
      <c r="G106" s="30"/>
      <c r="H106" s="2"/>
      <c r="I106" s="2"/>
      <c r="J106" s="2"/>
      <c r="K106" s="2"/>
      <c r="L106" s="2"/>
      <c r="M106" s="2"/>
      <c r="N106" s="2"/>
      <c r="O106" s="2"/>
      <c r="P106" s="2"/>
      <c r="Q106" s="2"/>
      <c r="R106" s="2"/>
      <c r="S106" s="2"/>
      <c r="T106" s="2"/>
      <c r="U106" s="2"/>
      <c r="V106" s="2"/>
      <c r="W106" s="2"/>
    </row>
    <row r="107" spans="1:23" ht="16" customHeight="1" x14ac:dyDescent="0.2">
      <c r="A107" s="80"/>
      <c r="B107" s="40"/>
      <c r="C107" s="40"/>
      <c r="D107" s="40"/>
      <c r="E107" s="40"/>
      <c r="F107" s="40"/>
      <c r="G107" s="30"/>
      <c r="H107" s="2"/>
      <c r="I107" s="2"/>
      <c r="J107" s="2"/>
      <c r="K107" s="2"/>
      <c r="L107" s="2"/>
      <c r="M107" s="2"/>
      <c r="N107" s="2"/>
      <c r="O107" s="2"/>
      <c r="P107" s="2"/>
      <c r="Q107" s="2"/>
      <c r="R107" s="2"/>
      <c r="S107" s="2"/>
      <c r="T107" s="2"/>
      <c r="U107" s="2"/>
      <c r="V107" s="2"/>
      <c r="W107" s="2"/>
    </row>
    <row r="108" spans="1:23" ht="18" customHeight="1" x14ac:dyDescent="0.2">
      <c r="A108" s="37" t="s">
        <v>221</v>
      </c>
      <c r="B108" s="56"/>
      <c r="C108" s="56"/>
      <c r="D108" s="39" t="s">
        <v>254</v>
      </c>
      <c r="E108" s="40"/>
      <c r="F108" s="40"/>
      <c r="G108" s="30"/>
      <c r="H108" s="2"/>
      <c r="I108" s="2"/>
      <c r="J108" s="2"/>
      <c r="K108" s="2"/>
      <c r="L108" s="2"/>
      <c r="M108" s="2"/>
      <c r="N108" s="2"/>
      <c r="O108" s="2"/>
      <c r="P108" s="2"/>
      <c r="Q108" s="2"/>
      <c r="R108" s="2"/>
      <c r="S108" s="2"/>
      <c r="T108" s="2"/>
      <c r="U108" s="2"/>
      <c r="V108" s="2"/>
      <c r="W108" s="2"/>
    </row>
    <row r="109" spans="1:23" ht="18" customHeight="1" x14ac:dyDescent="0.2">
      <c r="A109" s="41" t="s">
        <v>1</v>
      </c>
      <c r="B109" s="42" t="s">
        <v>255</v>
      </c>
      <c r="C109" s="43">
        <v>1</v>
      </c>
      <c r="D109" s="43">
        <v>2</v>
      </c>
      <c r="E109" s="43">
        <v>3</v>
      </c>
      <c r="F109" s="57" t="s">
        <v>256</v>
      </c>
      <c r="G109" s="30"/>
      <c r="H109" s="2"/>
      <c r="I109" s="2"/>
      <c r="J109" s="2"/>
      <c r="K109" s="2"/>
      <c r="L109" s="2"/>
      <c r="M109" s="2"/>
      <c r="N109" s="2"/>
      <c r="O109" s="2"/>
      <c r="P109" s="2"/>
      <c r="Q109" s="2"/>
      <c r="R109" s="2"/>
      <c r="S109" s="2"/>
      <c r="T109" s="2"/>
      <c r="U109" s="2"/>
      <c r="V109" s="2"/>
      <c r="W109" s="2"/>
    </row>
    <row r="110" spans="1:23" ht="63" customHeight="1" x14ac:dyDescent="0.2">
      <c r="A110" s="45" t="s">
        <v>222</v>
      </c>
      <c r="B110" s="45" t="s">
        <v>547</v>
      </c>
      <c r="C110" s="133" t="s">
        <v>548</v>
      </c>
      <c r="D110" s="136" t="s">
        <v>549</v>
      </c>
      <c r="E110" s="139" t="s">
        <v>550</v>
      </c>
      <c r="F110" s="46">
        <v>3</v>
      </c>
      <c r="G110" s="30"/>
      <c r="H110" s="2"/>
      <c r="I110" s="2"/>
      <c r="J110" s="2"/>
      <c r="K110" s="2"/>
      <c r="L110" s="2"/>
      <c r="M110" s="2"/>
      <c r="N110" s="2"/>
      <c r="O110" s="2"/>
      <c r="P110" s="2"/>
      <c r="Q110" s="2"/>
      <c r="R110" s="2"/>
      <c r="S110" s="2"/>
      <c r="T110" s="2"/>
      <c r="U110" s="2"/>
      <c r="V110" s="2"/>
      <c r="W110" s="2"/>
    </row>
    <row r="111" spans="1:23" ht="80" customHeight="1" x14ac:dyDescent="0.2">
      <c r="A111" s="45" t="s">
        <v>225</v>
      </c>
      <c r="B111" s="45" t="s">
        <v>551</v>
      </c>
      <c r="C111" s="133" t="s">
        <v>552</v>
      </c>
      <c r="D111" s="136" t="s">
        <v>553</v>
      </c>
      <c r="E111" s="139" t="s">
        <v>554</v>
      </c>
      <c r="F111" s="46">
        <v>3</v>
      </c>
      <c r="G111" s="30"/>
      <c r="H111" s="2"/>
      <c r="I111" s="2"/>
      <c r="J111" s="2"/>
      <c r="K111" s="2"/>
      <c r="L111" s="2"/>
      <c r="M111" s="2"/>
      <c r="N111" s="2"/>
      <c r="O111" s="2"/>
      <c r="P111" s="2"/>
      <c r="Q111" s="2"/>
      <c r="R111" s="2"/>
      <c r="S111" s="2"/>
      <c r="T111" s="2"/>
      <c r="U111" s="2"/>
      <c r="V111" s="2"/>
      <c r="W111" s="2"/>
    </row>
    <row r="112" spans="1:23" ht="192" customHeight="1" x14ac:dyDescent="0.2">
      <c r="A112" s="45" t="s">
        <v>228</v>
      </c>
      <c r="B112" s="45" t="s">
        <v>555</v>
      </c>
      <c r="C112" s="133" t="s">
        <v>556</v>
      </c>
      <c r="D112" s="136" t="s">
        <v>557</v>
      </c>
      <c r="E112" s="139" t="s">
        <v>558</v>
      </c>
      <c r="F112" s="46">
        <v>2</v>
      </c>
      <c r="G112" s="30"/>
      <c r="H112" s="2"/>
      <c r="I112" s="2"/>
      <c r="J112" s="2"/>
      <c r="K112" s="2"/>
      <c r="L112" s="2"/>
      <c r="M112" s="2"/>
      <c r="N112" s="2"/>
      <c r="O112" s="2"/>
      <c r="P112" s="2"/>
      <c r="Q112" s="2"/>
      <c r="R112" s="2"/>
      <c r="S112" s="2"/>
      <c r="T112" s="2"/>
      <c r="U112" s="2"/>
      <c r="V112" s="2"/>
      <c r="W112" s="2"/>
    </row>
    <row r="113" spans="1:23" ht="144" customHeight="1" x14ac:dyDescent="0.2">
      <c r="A113" s="45" t="s">
        <v>559</v>
      </c>
      <c r="B113" s="45" t="s">
        <v>560</v>
      </c>
      <c r="C113" s="133" t="s">
        <v>561</v>
      </c>
      <c r="D113" s="136" t="s">
        <v>562</v>
      </c>
      <c r="E113" s="139" t="s">
        <v>563</v>
      </c>
      <c r="F113" s="46">
        <v>2</v>
      </c>
      <c r="G113" s="30"/>
      <c r="H113" s="2"/>
      <c r="I113" s="2"/>
      <c r="J113" s="2"/>
      <c r="K113" s="2"/>
      <c r="L113" s="2"/>
      <c r="M113" s="2"/>
      <c r="N113" s="2"/>
      <c r="O113" s="2"/>
      <c r="P113" s="2"/>
      <c r="Q113" s="2"/>
      <c r="R113" s="2"/>
      <c r="S113" s="2"/>
      <c r="T113" s="2"/>
      <c r="U113" s="2"/>
      <c r="V113" s="2"/>
      <c r="W113" s="2"/>
    </row>
    <row r="114" spans="1:23" ht="59.25" customHeight="1" x14ac:dyDescent="0.2">
      <c r="A114" s="45" t="s">
        <v>564</v>
      </c>
      <c r="B114" s="45" t="s">
        <v>565</v>
      </c>
      <c r="C114" s="133" t="s">
        <v>566</v>
      </c>
      <c r="D114" s="136" t="s">
        <v>567</v>
      </c>
      <c r="E114" s="139" t="s">
        <v>568</v>
      </c>
      <c r="F114" s="46">
        <v>3</v>
      </c>
      <c r="G114" s="30"/>
      <c r="H114" s="2"/>
      <c r="I114" s="2"/>
      <c r="J114" s="2"/>
      <c r="K114" s="2"/>
      <c r="L114" s="2"/>
      <c r="M114" s="2"/>
      <c r="N114" s="2"/>
      <c r="O114" s="2"/>
      <c r="P114" s="2"/>
      <c r="Q114" s="2"/>
      <c r="R114" s="2"/>
      <c r="S114" s="2"/>
      <c r="T114" s="2"/>
      <c r="U114" s="2"/>
      <c r="V114" s="2"/>
      <c r="W114" s="2"/>
    </row>
    <row r="115" spans="1:23" ht="15" customHeight="1" x14ac:dyDescent="0.2">
      <c r="A115" s="64"/>
      <c r="B115" s="65"/>
      <c r="C115" s="65"/>
      <c r="D115" s="65"/>
      <c r="E115" s="65"/>
      <c r="F115" s="40"/>
      <c r="G115" s="30"/>
      <c r="H115" s="2"/>
      <c r="I115" s="2"/>
      <c r="J115" s="2"/>
      <c r="K115" s="2"/>
      <c r="L115" s="2"/>
      <c r="M115" s="2"/>
      <c r="N115" s="2"/>
      <c r="O115" s="2"/>
      <c r="P115" s="2"/>
      <c r="Q115" s="2"/>
      <c r="R115" s="2"/>
      <c r="S115" s="2"/>
      <c r="T115" s="2"/>
      <c r="U115" s="2"/>
      <c r="V115" s="2"/>
      <c r="W115" s="2"/>
    </row>
    <row r="116" spans="1:23" ht="18" customHeight="1" x14ac:dyDescent="0.2">
      <c r="A116" s="31"/>
      <c r="B116" s="31"/>
      <c r="C116" s="31"/>
      <c r="D116" s="31"/>
      <c r="E116" s="31"/>
      <c r="F116" s="31"/>
      <c r="G116" s="2"/>
      <c r="H116" s="2"/>
      <c r="I116" s="2"/>
      <c r="J116" s="2"/>
      <c r="K116" s="2"/>
      <c r="L116" s="2"/>
      <c r="M116" s="2"/>
      <c r="N116" s="2"/>
      <c r="O116" s="2"/>
      <c r="P116" s="2"/>
      <c r="Q116" s="2"/>
      <c r="R116" s="2"/>
      <c r="S116" s="2"/>
      <c r="T116" s="2"/>
      <c r="U116" s="2"/>
      <c r="V116" s="2"/>
      <c r="W116" s="2"/>
    </row>
    <row r="117" spans="1:23" ht="18" customHeight="1" x14ac:dyDescent="0.2">
      <c r="A117" s="83"/>
      <c r="B117" s="83"/>
      <c r="C117" s="83"/>
      <c r="D117" s="83"/>
      <c r="E117" s="83"/>
      <c r="F117" s="84"/>
      <c r="G117" s="2"/>
      <c r="H117" s="2"/>
      <c r="I117" s="2"/>
      <c r="J117" s="2"/>
      <c r="K117" s="2"/>
      <c r="L117" s="2"/>
      <c r="M117" s="2"/>
      <c r="N117" s="2"/>
      <c r="O117" s="2"/>
      <c r="P117" s="2"/>
      <c r="Q117" s="2"/>
      <c r="R117" s="2"/>
      <c r="S117" s="2"/>
      <c r="T117" s="2"/>
      <c r="U117" s="2"/>
      <c r="V117" s="2"/>
      <c r="W117" s="2"/>
    </row>
    <row r="118" spans="1:23" ht="41.25" customHeight="1" x14ac:dyDescent="0.2">
      <c r="A118" s="147" t="s">
        <v>569</v>
      </c>
      <c r="B118" s="148"/>
      <c r="C118" s="148"/>
      <c r="D118" s="148"/>
      <c r="E118" s="148"/>
      <c r="F118" s="149"/>
      <c r="G118" s="30"/>
      <c r="H118" s="2"/>
      <c r="I118" s="2"/>
      <c r="J118" s="2"/>
      <c r="K118" s="2"/>
      <c r="L118" s="2"/>
      <c r="M118" s="2"/>
      <c r="N118" s="2"/>
      <c r="O118" s="2"/>
      <c r="P118" s="2"/>
      <c r="Q118" s="2"/>
      <c r="R118" s="2"/>
      <c r="S118" s="2"/>
      <c r="T118" s="2"/>
      <c r="U118" s="2"/>
      <c r="V118" s="2"/>
      <c r="W118" s="2"/>
    </row>
    <row r="119" spans="1:23" ht="16" customHeight="1" x14ac:dyDescent="0.2">
      <c r="A119" s="80"/>
      <c r="B119" s="40"/>
      <c r="C119" s="40"/>
      <c r="D119" s="40"/>
      <c r="E119" s="40"/>
      <c r="F119" s="40"/>
      <c r="G119" s="30"/>
      <c r="H119" s="2"/>
      <c r="I119" s="2"/>
      <c r="J119" s="2"/>
      <c r="K119" s="2"/>
      <c r="L119" s="2"/>
      <c r="M119" s="2"/>
      <c r="N119" s="2"/>
      <c r="O119" s="2"/>
      <c r="P119" s="2"/>
      <c r="Q119" s="2"/>
      <c r="R119" s="2"/>
      <c r="S119" s="2"/>
      <c r="T119" s="2"/>
      <c r="U119" s="2"/>
      <c r="V119" s="2"/>
      <c r="W119" s="2"/>
    </row>
    <row r="120" spans="1:23" ht="16" customHeight="1" x14ac:dyDescent="0.2">
      <c r="A120" s="80"/>
      <c r="B120" s="40"/>
      <c r="C120" s="40"/>
      <c r="D120" s="40"/>
      <c r="E120" s="40"/>
      <c r="F120" s="40"/>
      <c r="G120" s="30"/>
      <c r="H120" s="2"/>
      <c r="I120" s="2"/>
      <c r="J120" s="2"/>
      <c r="K120" s="2"/>
      <c r="L120" s="2"/>
      <c r="M120" s="2"/>
      <c r="N120" s="2"/>
      <c r="O120" s="2"/>
      <c r="P120" s="2"/>
      <c r="Q120" s="2"/>
      <c r="R120" s="2"/>
      <c r="S120" s="2"/>
      <c r="T120" s="2"/>
      <c r="U120" s="2"/>
      <c r="V120" s="2"/>
      <c r="W120" s="2"/>
    </row>
    <row r="121" spans="1:23" ht="16" customHeight="1" x14ac:dyDescent="0.2">
      <c r="A121" s="80"/>
      <c r="B121" s="40"/>
      <c r="C121" s="40"/>
      <c r="D121" s="40"/>
      <c r="E121" s="40"/>
      <c r="F121" s="40"/>
      <c r="G121" s="30"/>
      <c r="H121" s="2"/>
      <c r="I121" s="2"/>
      <c r="J121" s="2"/>
      <c r="K121" s="2"/>
      <c r="L121" s="2"/>
      <c r="M121" s="2"/>
      <c r="N121" s="2"/>
      <c r="O121" s="2"/>
      <c r="P121" s="2"/>
      <c r="Q121" s="2"/>
      <c r="R121" s="2"/>
      <c r="S121" s="2"/>
      <c r="T121" s="2"/>
      <c r="U121" s="2"/>
      <c r="V121" s="2"/>
      <c r="W121" s="2"/>
    </row>
    <row r="122" spans="1:23" ht="16" customHeight="1" x14ac:dyDescent="0.2">
      <c r="A122" s="80"/>
      <c r="B122" s="40"/>
      <c r="C122" s="40"/>
      <c r="D122" s="40"/>
      <c r="E122" s="40"/>
      <c r="F122" s="40"/>
      <c r="G122" s="30"/>
      <c r="H122" s="2"/>
      <c r="I122" s="2"/>
      <c r="J122" s="2"/>
      <c r="K122" s="2"/>
      <c r="L122" s="2"/>
      <c r="M122" s="2"/>
      <c r="N122" s="2"/>
      <c r="O122" s="2"/>
      <c r="P122" s="2"/>
      <c r="Q122" s="2"/>
      <c r="R122" s="2"/>
      <c r="S122" s="2"/>
      <c r="T122" s="2"/>
      <c r="U122" s="2"/>
      <c r="V122" s="2"/>
      <c r="W122" s="2"/>
    </row>
    <row r="123" spans="1:23" ht="16" customHeight="1" x14ac:dyDescent="0.2">
      <c r="A123" s="80"/>
      <c r="B123" s="40"/>
      <c r="C123" s="40"/>
      <c r="D123" s="40"/>
      <c r="E123" s="40"/>
      <c r="F123" s="40"/>
      <c r="G123" s="30"/>
      <c r="H123" s="2"/>
      <c r="I123" s="2"/>
      <c r="J123" s="2"/>
      <c r="K123" s="2"/>
      <c r="L123" s="2"/>
      <c r="M123" s="2"/>
      <c r="N123" s="2"/>
      <c r="O123" s="2"/>
      <c r="P123" s="2"/>
      <c r="Q123" s="2"/>
      <c r="R123" s="2"/>
      <c r="S123" s="2"/>
      <c r="T123" s="2"/>
      <c r="U123" s="2"/>
      <c r="V123" s="2"/>
      <c r="W123" s="2"/>
    </row>
    <row r="124" spans="1:23" ht="16" customHeight="1" x14ac:dyDescent="0.2">
      <c r="A124" s="80"/>
      <c r="B124" s="40"/>
      <c r="C124" s="40"/>
      <c r="D124" s="40"/>
      <c r="E124" s="40"/>
      <c r="F124" s="40"/>
      <c r="G124" s="30"/>
      <c r="H124" s="2"/>
      <c r="I124" s="2"/>
      <c r="J124" s="2"/>
      <c r="K124" s="2"/>
      <c r="L124" s="2"/>
      <c r="M124" s="2"/>
      <c r="N124" s="2"/>
      <c r="O124" s="2"/>
      <c r="P124" s="2"/>
      <c r="Q124" s="2"/>
      <c r="R124" s="2"/>
      <c r="S124" s="2"/>
      <c r="T124" s="2"/>
      <c r="U124" s="2"/>
      <c r="V124" s="2"/>
      <c r="W124" s="2"/>
    </row>
    <row r="125" spans="1:23" ht="16" customHeight="1" x14ac:dyDescent="0.2">
      <c r="A125" s="80"/>
      <c r="B125" s="40"/>
      <c r="C125" s="40"/>
      <c r="D125" s="40"/>
      <c r="E125" s="40"/>
      <c r="F125" s="40"/>
      <c r="G125" s="30"/>
      <c r="H125" s="2"/>
      <c r="I125" s="2"/>
      <c r="J125" s="2"/>
      <c r="K125" s="2"/>
      <c r="L125" s="2"/>
      <c r="M125" s="2"/>
      <c r="N125" s="2"/>
      <c r="O125" s="2"/>
      <c r="P125" s="2"/>
      <c r="Q125" s="2"/>
      <c r="R125" s="2"/>
      <c r="S125" s="2"/>
      <c r="T125" s="2"/>
      <c r="U125" s="2"/>
      <c r="V125" s="2"/>
      <c r="W125" s="2"/>
    </row>
    <row r="126" spans="1:23" ht="16" customHeight="1" x14ac:dyDescent="0.2">
      <c r="A126" s="80"/>
      <c r="B126" s="40"/>
      <c r="C126" s="40"/>
      <c r="D126" s="40"/>
      <c r="E126" s="40"/>
      <c r="F126" s="40"/>
      <c r="G126" s="30"/>
      <c r="H126" s="2"/>
      <c r="I126" s="2"/>
      <c r="J126" s="2"/>
      <c r="K126" s="2"/>
      <c r="L126" s="2"/>
      <c r="M126" s="2"/>
      <c r="N126" s="2"/>
      <c r="O126" s="2"/>
      <c r="P126" s="2"/>
      <c r="Q126" s="2"/>
      <c r="R126" s="2"/>
      <c r="S126" s="2"/>
      <c r="T126" s="2"/>
      <c r="U126" s="2"/>
      <c r="V126" s="2"/>
      <c r="W126" s="2"/>
    </row>
    <row r="127" spans="1:23" ht="16" customHeight="1" x14ac:dyDescent="0.2">
      <c r="A127" s="80"/>
      <c r="B127" s="40"/>
      <c r="C127" s="40"/>
      <c r="D127" s="40"/>
      <c r="E127" s="40"/>
      <c r="F127" s="40"/>
      <c r="G127" s="30"/>
      <c r="H127" s="2"/>
      <c r="I127" s="2"/>
      <c r="J127" s="2"/>
      <c r="K127" s="2"/>
      <c r="L127" s="2"/>
      <c r="M127" s="2"/>
      <c r="N127" s="2"/>
      <c r="O127" s="2"/>
      <c r="P127" s="2"/>
      <c r="Q127" s="2"/>
      <c r="R127" s="2"/>
      <c r="S127" s="2"/>
      <c r="T127" s="2"/>
      <c r="U127" s="2"/>
      <c r="V127" s="2"/>
      <c r="W127" s="2"/>
    </row>
    <row r="128" spans="1:23" ht="16" customHeight="1" x14ac:dyDescent="0.2">
      <c r="A128" s="80"/>
      <c r="B128" s="40"/>
      <c r="C128" s="40"/>
      <c r="D128" s="40"/>
      <c r="E128" s="40"/>
      <c r="F128" s="40"/>
      <c r="G128" s="30"/>
      <c r="H128" s="2"/>
      <c r="I128" s="2"/>
      <c r="J128" s="2"/>
      <c r="K128" s="2"/>
      <c r="L128" s="2"/>
      <c r="M128" s="2"/>
      <c r="N128" s="2"/>
      <c r="O128" s="2"/>
      <c r="P128" s="2"/>
      <c r="Q128" s="2"/>
      <c r="R128" s="2"/>
      <c r="S128" s="2"/>
      <c r="T128" s="2"/>
      <c r="U128" s="2"/>
      <c r="V128" s="2"/>
      <c r="W128" s="2"/>
    </row>
    <row r="129" spans="1:23" ht="16" customHeight="1" x14ac:dyDescent="0.2">
      <c r="A129" s="80"/>
      <c r="B129" s="40"/>
      <c r="C129" s="40"/>
      <c r="D129" s="40"/>
      <c r="E129" s="40"/>
      <c r="F129" s="40"/>
      <c r="G129" s="30"/>
      <c r="H129" s="2"/>
      <c r="I129" s="2"/>
      <c r="J129" s="2"/>
      <c r="K129" s="2"/>
      <c r="L129" s="2"/>
      <c r="M129" s="2"/>
      <c r="N129" s="2"/>
      <c r="O129" s="2"/>
      <c r="P129" s="2"/>
      <c r="Q129" s="2"/>
      <c r="R129" s="2"/>
      <c r="S129" s="2"/>
      <c r="T129" s="2"/>
      <c r="U129" s="2"/>
      <c r="V129" s="2"/>
      <c r="W129" s="2"/>
    </row>
    <row r="130" spans="1:23" ht="16" customHeight="1" x14ac:dyDescent="0.2">
      <c r="A130" s="80"/>
      <c r="B130" s="40"/>
      <c r="C130" s="40"/>
      <c r="D130" s="40"/>
      <c r="E130" s="40"/>
      <c r="F130" s="40"/>
      <c r="G130" s="30"/>
      <c r="H130" s="2"/>
      <c r="I130" s="2"/>
      <c r="J130" s="2"/>
      <c r="K130" s="2"/>
      <c r="L130" s="2"/>
      <c r="M130" s="2"/>
      <c r="N130" s="2"/>
      <c r="O130" s="2"/>
      <c r="P130" s="2"/>
      <c r="Q130" s="2"/>
      <c r="R130" s="2"/>
      <c r="S130" s="2"/>
      <c r="T130" s="2"/>
      <c r="U130" s="2"/>
      <c r="V130" s="2"/>
      <c r="W130" s="2"/>
    </row>
    <row r="131" spans="1:23" ht="16" customHeight="1" x14ac:dyDescent="0.2">
      <c r="A131" s="80"/>
      <c r="B131" s="40"/>
      <c r="C131" s="40"/>
      <c r="D131" s="40"/>
      <c r="E131" s="40"/>
      <c r="F131" s="40"/>
      <c r="G131" s="30"/>
      <c r="H131" s="2"/>
      <c r="I131" s="2"/>
      <c r="J131" s="2"/>
      <c r="K131" s="2"/>
      <c r="L131" s="2"/>
      <c r="M131" s="2"/>
      <c r="N131" s="2"/>
      <c r="O131" s="2"/>
      <c r="P131" s="2"/>
      <c r="Q131" s="2"/>
      <c r="R131" s="2"/>
      <c r="S131" s="2"/>
      <c r="T131" s="2"/>
      <c r="U131" s="2"/>
      <c r="V131" s="2"/>
      <c r="W131" s="2"/>
    </row>
    <row r="132" spans="1:23" ht="16" customHeight="1" x14ac:dyDescent="0.2">
      <c r="A132" s="80"/>
      <c r="B132" s="40"/>
      <c r="C132" s="40"/>
      <c r="D132" s="40"/>
      <c r="E132" s="40"/>
      <c r="F132" s="40"/>
      <c r="G132" s="30"/>
      <c r="H132" s="2"/>
      <c r="I132" s="2"/>
      <c r="J132" s="2"/>
      <c r="K132" s="2"/>
      <c r="L132" s="2"/>
      <c r="M132" s="2"/>
      <c r="N132" s="2"/>
      <c r="O132" s="2"/>
      <c r="P132" s="2"/>
      <c r="Q132" s="2"/>
      <c r="R132" s="2"/>
      <c r="S132" s="2"/>
      <c r="T132" s="2"/>
      <c r="U132" s="2"/>
      <c r="V132" s="2"/>
      <c r="W132" s="2"/>
    </row>
    <row r="133" spans="1:23" ht="16" customHeight="1" x14ac:dyDescent="0.2">
      <c r="A133" s="80"/>
      <c r="B133" s="40"/>
      <c r="C133" s="40"/>
      <c r="D133" s="40"/>
      <c r="E133" s="40"/>
      <c r="F133" s="40"/>
      <c r="G133" s="30"/>
      <c r="H133" s="2"/>
      <c r="I133" s="2"/>
      <c r="J133" s="2"/>
      <c r="K133" s="2"/>
      <c r="L133" s="2"/>
      <c r="M133" s="2"/>
      <c r="N133" s="2"/>
      <c r="O133" s="2"/>
      <c r="P133" s="2"/>
      <c r="Q133" s="2"/>
      <c r="R133" s="2"/>
      <c r="S133" s="2"/>
      <c r="T133" s="2"/>
      <c r="U133" s="2"/>
      <c r="V133" s="2"/>
      <c r="W133" s="2"/>
    </row>
    <row r="134" spans="1:23" ht="16" customHeight="1" x14ac:dyDescent="0.2">
      <c r="A134" s="80"/>
      <c r="B134" s="40"/>
      <c r="C134" s="40"/>
      <c r="D134" s="40"/>
      <c r="E134" s="40"/>
      <c r="F134" s="40"/>
      <c r="G134" s="30"/>
      <c r="H134" s="2"/>
      <c r="I134" s="2"/>
      <c r="J134" s="2"/>
      <c r="K134" s="2"/>
      <c r="L134" s="2"/>
      <c r="M134" s="2"/>
      <c r="N134" s="2"/>
      <c r="O134" s="2"/>
      <c r="P134" s="2"/>
      <c r="Q134" s="2"/>
      <c r="R134" s="2"/>
      <c r="S134" s="2"/>
      <c r="T134" s="2"/>
      <c r="U134" s="2"/>
      <c r="V134" s="2"/>
      <c r="W134" s="2"/>
    </row>
    <row r="135" spans="1:23" ht="16" customHeight="1" x14ac:dyDescent="0.2">
      <c r="A135" s="80"/>
      <c r="B135" s="40"/>
      <c r="C135" s="40"/>
      <c r="D135" s="40"/>
      <c r="E135" s="40"/>
      <c r="F135" s="40"/>
      <c r="G135" s="30"/>
      <c r="H135" s="2"/>
      <c r="I135" s="2"/>
      <c r="J135" s="2"/>
      <c r="K135" s="2"/>
      <c r="L135" s="2"/>
      <c r="M135" s="2"/>
      <c r="N135" s="2"/>
      <c r="O135" s="2"/>
      <c r="P135" s="2"/>
      <c r="Q135" s="2"/>
      <c r="R135" s="2"/>
      <c r="S135" s="2"/>
      <c r="T135" s="2"/>
      <c r="U135" s="2"/>
      <c r="V135" s="2"/>
      <c r="W135" s="2"/>
    </row>
    <row r="136" spans="1:23" ht="16" customHeight="1" x14ac:dyDescent="0.2">
      <c r="A136" s="80"/>
      <c r="B136" s="40"/>
      <c r="C136" s="40"/>
      <c r="D136" s="40"/>
      <c r="E136" s="40"/>
      <c r="F136" s="40"/>
      <c r="G136" s="30"/>
      <c r="H136" s="2"/>
      <c r="I136" s="2"/>
      <c r="J136" s="2"/>
      <c r="K136" s="2"/>
      <c r="L136" s="2"/>
      <c r="M136" s="2"/>
      <c r="N136" s="2"/>
      <c r="O136" s="2"/>
      <c r="P136" s="2"/>
      <c r="Q136" s="2"/>
      <c r="R136" s="2"/>
      <c r="S136" s="2"/>
      <c r="T136" s="2"/>
      <c r="U136" s="2"/>
      <c r="V136" s="2"/>
      <c r="W136" s="2"/>
    </row>
    <row r="137" spans="1:23" ht="16" customHeight="1" x14ac:dyDescent="0.2">
      <c r="A137" s="80"/>
      <c r="B137" s="40"/>
      <c r="C137" s="40"/>
      <c r="D137" s="40"/>
      <c r="E137" s="40"/>
      <c r="F137" s="40"/>
      <c r="G137" s="30"/>
      <c r="H137" s="2"/>
      <c r="I137" s="2"/>
      <c r="J137" s="2"/>
      <c r="K137" s="2"/>
      <c r="L137" s="2"/>
      <c r="M137" s="2"/>
      <c r="N137" s="2"/>
      <c r="O137" s="2"/>
      <c r="P137" s="2"/>
      <c r="Q137" s="2"/>
      <c r="R137" s="2"/>
      <c r="S137" s="2"/>
      <c r="T137" s="2"/>
      <c r="U137" s="2"/>
      <c r="V137" s="2"/>
      <c r="W137" s="2"/>
    </row>
    <row r="138" spans="1:23" ht="16" customHeight="1" x14ac:dyDescent="0.2">
      <c r="A138" s="80"/>
      <c r="B138" s="40"/>
      <c r="C138" s="40"/>
      <c r="D138" s="40"/>
      <c r="E138" s="40"/>
      <c r="F138" s="40"/>
      <c r="G138" s="30"/>
      <c r="H138" s="2"/>
      <c r="I138" s="2"/>
      <c r="J138" s="2"/>
      <c r="K138" s="2"/>
      <c r="L138" s="2"/>
      <c r="M138" s="2"/>
      <c r="N138" s="2"/>
      <c r="O138" s="2"/>
      <c r="P138" s="2"/>
      <c r="Q138" s="2"/>
      <c r="R138" s="2"/>
      <c r="S138" s="2"/>
      <c r="T138" s="2"/>
      <c r="U138" s="2"/>
      <c r="V138" s="2"/>
      <c r="W138" s="2"/>
    </row>
    <row r="139" spans="1:23" ht="16" customHeight="1" x14ac:dyDescent="0.2">
      <c r="A139" s="80"/>
      <c r="B139" s="40"/>
      <c r="C139" s="40"/>
      <c r="D139" s="40"/>
      <c r="E139" s="40"/>
      <c r="F139" s="40"/>
      <c r="G139" s="30"/>
      <c r="H139" s="2"/>
      <c r="I139" s="2"/>
      <c r="J139" s="2"/>
      <c r="K139" s="2"/>
      <c r="L139" s="2"/>
      <c r="M139" s="2"/>
      <c r="N139" s="2"/>
      <c r="O139" s="2"/>
      <c r="P139" s="2"/>
      <c r="Q139" s="2"/>
      <c r="R139" s="2"/>
      <c r="S139" s="2"/>
      <c r="T139" s="2"/>
      <c r="U139" s="2"/>
      <c r="V139" s="2"/>
      <c r="W139" s="2"/>
    </row>
    <row r="140" spans="1:23" ht="16" customHeight="1" x14ac:dyDescent="0.2">
      <c r="A140" s="80"/>
      <c r="B140" s="40"/>
      <c r="C140" s="40"/>
      <c r="D140" s="40"/>
      <c r="E140" s="40"/>
      <c r="F140" s="40"/>
      <c r="G140" s="30"/>
      <c r="H140" s="2"/>
      <c r="I140" s="2"/>
      <c r="J140" s="2"/>
      <c r="K140" s="2"/>
      <c r="L140" s="2"/>
      <c r="M140" s="2"/>
      <c r="N140" s="2"/>
      <c r="O140" s="2"/>
      <c r="P140" s="2"/>
      <c r="Q140" s="2"/>
      <c r="R140" s="2"/>
      <c r="S140" s="2"/>
      <c r="T140" s="2"/>
      <c r="U140" s="2"/>
      <c r="V140" s="2"/>
      <c r="W140" s="2"/>
    </row>
    <row r="141" spans="1:23" ht="16" customHeight="1" x14ac:dyDescent="0.2">
      <c r="A141" s="80"/>
      <c r="B141" s="40"/>
      <c r="C141" s="40"/>
      <c r="D141" s="40"/>
      <c r="E141" s="40"/>
      <c r="F141" s="40"/>
      <c r="G141" s="30"/>
      <c r="H141" s="2"/>
      <c r="I141" s="2"/>
      <c r="J141" s="2"/>
      <c r="K141" s="2"/>
      <c r="L141" s="2"/>
      <c r="M141" s="2"/>
      <c r="N141" s="2"/>
      <c r="O141" s="2"/>
      <c r="P141" s="2"/>
      <c r="Q141" s="2"/>
      <c r="R141" s="2"/>
      <c r="S141" s="2"/>
      <c r="T141" s="2"/>
      <c r="U141" s="2"/>
      <c r="V141" s="2"/>
      <c r="W141" s="2"/>
    </row>
    <row r="142" spans="1:23" ht="16" customHeight="1" x14ac:dyDescent="0.2">
      <c r="A142" s="80"/>
      <c r="B142" s="40"/>
      <c r="C142" s="40"/>
      <c r="D142" s="40"/>
      <c r="E142" s="40"/>
      <c r="F142" s="40"/>
      <c r="G142" s="30"/>
      <c r="H142" s="2"/>
      <c r="I142" s="2"/>
      <c r="J142" s="2"/>
      <c r="K142" s="2"/>
      <c r="L142" s="2"/>
      <c r="M142" s="2"/>
      <c r="N142" s="2"/>
      <c r="O142" s="2"/>
      <c r="P142" s="2"/>
      <c r="Q142" s="2"/>
      <c r="R142" s="2"/>
      <c r="S142" s="2"/>
      <c r="T142" s="2"/>
      <c r="U142" s="2"/>
      <c r="V142" s="2"/>
      <c r="W142" s="2"/>
    </row>
    <row r="143" spans="1:23" ht="16" customHeight="1" x14ac:dyDescent="0.2">
      <c r="A143" s="80"/>
      <c r="B143" s="40"/>
      <c r="C143" s="40"/>
      <c r="D143" s="40"/>
      <c r="E143" s="40"/>
      <c r="F143" s="40"/>
      <c r="G143" s="30"/>
      <c r="H143" s="2"/>
      <c r="I143" s="2"/>
      <c r="J143" s="2"/>
      <c r="K143" s="2"/>
      <c r="L143" s="2"/>
      <c r="M143" s="2"/>
      <c r="N143" s="2"/>
      <c r="O143" s="2"/>
      <c r="P143" s="2"/>
      <c r="Q143" s="2"/>
      <c r="R143" s="2"/>
      <c r="S143" s="2"/>
      <c r="T143" s="2"/>
      <c r="U143" s="2"/>
      <c r="V143" s="2"/>
      <c r="W143" s="2"/>
    </row>
    <row r="144" spans="1:23" ht="16" customHeight="1" x14ac:dyDescent="0.2">
      <c r="A144" s="85"/>
      <c r="B144" s="86"/>
      <c r="C144" s="86"/>
      <c r="D144" s="86"/>
      <c r="E144" s="86"/>
      <c r="F144" s="86"/>
      <c r="G144" s="30"/>
      <c r="H144" s="2"/>
      <c r="I144" s="2"/>
      <c r="J144" s="2"/>
      <c r="K144" s="2"/>
      <c r="L144" s="2"/>
      <c r="M144" s="2"/>
      <c r="N144" s="2"/>
      <c r="O144" s="2"/>
      <c r="P144" s="2"/>
      <c r="Q144" s="2"/>
      <c r="R144" s="2"/>
      <c r="S144" s="2"/>
      <c r="T144" s="2"/>
      <c r="U144" s="2"/>
      <c r="V144" s="2"/>
      <c r="W144" s="2"/>
    </row>
  </sheetData>
  <mergeCells count="3">
    <mergeCell ref="B60:C60"/>
    <mergeCell ref="B53:C53"/>
    <mergeCell ref="A118:F118"/>
  </mergeCells>
  <conditionalFormatting sqref="V19:W19">
    <cfRule type="cellIs" dxfId="0" priority="1" stopIfTrue="1" operator="lessThan">
      <formula>0</formula>
    </cfRule>
  </conditionalFormatting>
  <pageMargins left="1.05" right="0.5" top="0.7" bottom="0.7" header="0.3" footer="0.3"/>
  <pageSetup scale="90" orientation="landscape"/>
  <headerFooter>
    <oddFooter>&amp;C&amp;"Helvetica Neue,Regular"&amp;12&amp;K000000&amp;P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49"/>
  <sheetViews>
    <sheetView showGridLines="0" tabSelected="1" zoomScale="75" zoomScaleNormal="75" workbookViewId="0">
      <selection activeCell="D13" sqref="D13"/>
    </sheetView>
  </sheetViews>
  <sheetFormatPr baseColWidth="10" defaultColWidth="8.7109375" defaultRowHeight="30" customHeight="1" x14ac:dyDescent="0.2"/>
  <cols>
    <col min="1" max="2" width="21.7109375" style="87" customWidth="1"/>
    <col min="3" max="3" width="15.85546875" style="87" customWidth="1"/>
    <col min="4" max="4" width="31.42578125" style="87" customWidth="1"/>
    <col min="5" max="5" width="5.140625" style="87" customWidth="1"/>
    <col min="6" max="6" width="16.85546875" style="87" customWidth="1"/>
    <col min="7" max="14" width="8.7109375" style="87" customWidth="1"/>
    <col min="15" max="15" width="85.7109375" style="175" customWidth="1"/>
    <col min="16" max="16" width="6.42578125" style="188" customWidth="1"/>
    <col min="17" max="17" width="8.140625" style="188" customWidth="1"/>
    <col min="18" max="18" width="7" style="188" customWidth="1"/>
    <col min="19" max="19" width="8.7109375" style="175" customWidth="1"/>
    <col min="20" max="256" width="8.7109375" style="87" customWidth="1"/>
  </cols>
  <sheetData>
    <row r="1" spans="1:18" ht="81" customHeight="1" x14ac:dyDescent="0.2">
      <c r="A1" s="2"/>
      <c r="B1" s="2"/>
      <c r="C1" s="2"/>
      <c r="D1" s="2"/>
      <c r="E1" s="26"/>
      <c r="F1" s="26"/>
      <c r="G1" s="26"/>
      <c r="H1" s="7"/>
      <c r="I1" s="7"/>
      <c r="J1" s="7"/>
      <c r="K1" s="7"/>
      <c r="L1" s="7"/>
      <c r="M1" s="7"/>
      <c r="N1" s="7"/>
      <c r="O1" s="174"/>
      <c r="P1" s="177"/>
      <c r="Q1" s="177"/>
      <c r="R1" s="177"/>
    </row>
    <row r="2" spans="1:18" ht="25" customHeight="1" x14ac:dyDescent="0.2">
      <c r="A2" s="2"/>
      <c r="B2" s="2"/>
      <c r="C2" s="88" t="s">
        <v>570</v>
      </c>
      <c r="D2" s="2"/>
      <c r="E2" s="26"/>
      <c r="F2" s="26"/>
      <c r="G2" s="26"/>
      <c r="H2" s="7"/>
      <c r="I2" s="7"/>
      <c r="J2" s="7"/>
      <c r="K2" s="7"/>
      <c r="L2" s="7"/>
      <c r="M2" s="7"/>
      <c r="N2" s="7"/>
      <c r="O2" s="174"/>
      <c r="P2" s="178">
        <v>3</v>
      </c>
      <c r="Q2" s="178">
        <v>2</v>
      </c>
      <c r="R2" s="178">
        <v>1</v>
      </c>
    </row>
    <row r="3" spans="1:18" ht="25" customHeight="1" x14ac:dyDescent="0.2">
      <c r="A3" s="89" t="s">
        <v>571</v>
      </c>
      <c r="B3" s="90" t="s">
        <v>1</v>
      </c>
      <c r="C3" s="25"/>
      <c r="D3" s="91"/>
      <c r="E3" s="92"/>
      <c r="F3" s="7"/>
      <c r="G3" s="7"/>
      <c r="H3" s="7"/>
      <c r="I3" s="7"/>
      <c r="J3" s="7"/>
      <c r="K3" s="7"/>
      <c r="L3" s="7"/>
      <c r="M3" s="7"/>
      <c r="N3" s="7"/>
      <c r="O3" s="174"/>
      <c r="P3" s="179" t="s">
        <v>572</v>
      </c>
      <c r="Q3" s="179" t="s">
        <v>573</v>
      </c>
      <c r="R3" s="179" t="s">
        <v>574</v>
      </c>
    </row>
    <row r="4" spans="1:18" ht="30" customHeight="1" x14ac:dyDescent="0.2">
      <c r="A4" s="93" t="s">
        <v>575</v>
      </c>
      <c r="B4" s="45" t="s">
        <v>257</v>
      </c>
      <c r="C4" s="95">
        <v>1</v>
      </c>
      <c r="D4" s="25"/>
      <c r="E4" s="92"/>
      <c r="F4" s="7"/>
      <c r="G4" s="7"/>
      <c r="H4" s="7"/>
      <c r="I4" s="7"/>
      <c r="J4" s="7"/>
      <c r="K4" s="7"/>
      <c r="L4" s="7"/>
      <c r="M4" s="7"/>
      <c r="N4" s="7"/>
      <c r="O4" s="174"/>
      <c r="P4" s="180" t="str">
        <f t="shared" ref="P4:R14" si="0">IF(AND($C4=P$2),$C4,"")</f>
        <v/>
      </c>
      <c r="Q4" s="181" t="str">
        <f t="shared" si="0"/>
        <v/>
      </c>
      <c r="R4" s="182">
        <f t="shared" si="0"/>
        <v>1</v>
      </c>
    </row>
    <row r="5" spans="1:18" ht="19" customHeight="1" x14ac:dyDescent="0.2">
      <c r="A5" s="96" t="s">
        <v>576</v>
      </c>
      <c r="B5" s="45" t="s">
        <v>7</v>
      </c>
      <c r="C5" s="95">
        <v>2</v>
      </c>
      <c r="D5" s="17"/>
      <c r="E5" s="92"/>
      <c r="F5" s="7"/>
      <c r="G5" s="7"/>
      <c r="H5" s="7"/>
      <c r="I5" s="7"/>
      <c r="J5" s="7"/>
      <c r="K5" s="7"/>
      <c r="L5" s="7"/>
      <c r="M5" s="7"/>
      <c r="N5" s="7"/>
      <c r="O5" s="174"/>
      <c r="P5" s="183" t="str">
        <f t="shared" si="0"/>
        <v/>
      </c>
      <c r="Q5" s="182">
        <f t="shared" si="0"/>
        <v>2</v>
      </c>
      <c r="R5" s="181" t="str">
        <f t="shared" si="0"/>
        <v/>
      </c>
    </row>
    <row r="6" spans="1:18" ht="19" customHeight="1" x14ac:dyDescent="0.2">
      <c r="A6" s="96" t="s">
        <v>576</v>
      </c>
      <c r="B6" s="45" t="s">
        <v>10</v>
      </c>
      <c r="C6" s="95">
        <v>3</v>
      </c>
      <c r="D6" s="17"/>
      <c r="E6" s="92"/>
      <c r="F6" s="7"/>
      <c r="G6" s="7"/>
      <c r="H6" s="7"/>
      <c r="I6" s="7"/>
      <c r="J6" s="7"/>
      <c r="K6" s="7"/>
      <c r="L6" s="7"/>
      <c r="M6" s="7"/>
      <c r="N6" s="7"/>
      <c r="O6" s="174"/>
      <c r="P6" s="184">
        <f t="shared" si="0"/>
        <v>3</v>
      </c>
      <c r="Q6" s="181" t="str">
        <f t="shared" si="0"/>
        <v/>
      </c>
      <c r="R6" s="181" t="str">
        <f t="shared" si="0"/>
        <v/>
      </c>
    </row>
    <row r="7" spans="1:18" ht="19" customHeight="1" x14ac:dyDescent="0.2">
      <c r="A7" s="96" t="s">
        <v>576</v>
      </c>
      <c r="B7" s="45" t="s">
        <v>13</v>
      </c>
      <c r="C7" s="95">
        <f>'QUESTIONS - ANSWERS'!F7</f>
        <v>2</v>
      </c>
      <c r="D7" s="17"/>
      <c r="E7" s="7"/>
      <c r="F7" s="7"/>
      <c r="G7" s="7"/>
      <c r="H7" s="7"/>
      <c r="I7" s="7"/>
      <c r="J7" s="7"/>
      <c r="K7" s="7"/>
      <c r="L7" s="7"/>
      <c r="M7" s="7"/>
      <c r="N7" s="7"/>
      <c r="O7" s="174"/>
      <c r="P7" s="183" t="str">
        <f t="shared" si="0"/>
        <v/>
      </c>
      <c r="Q7" s="182">
        <f t="shared" si="0"/>
        <v>2</v>
      </c>
      <c r="R7" s="181" t="str">
        <f t="shared" si="0"/>
        <v/>
      </c>
    </row>
    <row r="8" spans="1:18" ht="30.5" customHeight="1" x14ac:dyDescent="0.2">
      <c r="A8" s="96" t="s">
        <v>576</v>
      </c>
      <c r="B8" s="45" t="s">
        <v>16</v>
      </c>
      <c r="C8" s="95">
        <f>'QUESTIONS - ANSWERS'!F8</f>
        <v>2</v>
      </c>
      <c r="D8" s="17"/>
      <c r="E8" s="97"/>
      <c r="F8" s="26"/>
      <c r="G8" s="7"/>
      <c r="H8" s="7"/>
      <c r="I8" s="7"/>
      <c r="J8" s="7"/>
      <c r="K8" s="7"/>
      <c r="L8" s="7"/>
      <c r="M8" s="7"/>
      <c r="N8" s="7"/>
      <c r="O8" s="174"/>
      <c r="P8" s="183" t="str">
        <f t="shared" si="0"/>
        <v/>
      </c>
      <c r="Q8" s="182">
        <f t="shared" si="0"/>
        <v>2</v>
      </c>
      <c r="R8" s="181" t="str">
        <f t="shared" si="0"/>
        <v/>
      </c>
    </row>
    <row r="9" spans="1:18" ht="30.5" customHeight="1" x14ac:dyDescent="0.2">
      <c r="A9" s="96" t="s">
        <v>576</v>
      </c>
      <c r="B9" s="45" t="s">
        <v>19</v>
      </c>
      <c r="C9" s="95">
        <v>3</v>
      </c>
      <c r="D9" s="17"/>
      <c r="E9" s="97"/>
      <c r="F9" s="26"/>
      <c r="G9" s="7"/>
      <c r="H9" s="7"/>
      <c r="I9" s="7"/>
      <c r="J9" s="7"/>
      <c r="K9" s="7"/>
      <c r="L9" s="7"/>
      <c r="M9" s="7"/>
      <c r="N9" s="7"/>
      <c r="O9" s="174"/>
      <c r="P9" s="184">
        <f t="shared" si="0"/>
        <v>3</v>
      </c>
      <c r="Q9" s="181" t="str">
        <f t="shared" si="0"/>
        <v/>
      </c>
      <c r="R9" s="181" t="str">
        <f t="shared" si="0"/>
        <v/>
      </c>
    </row>
    <row r="10" spans="1:18" ht="30.5" customHeight="1" x14ac:dyDescent="0.2">
      <c r="A10" s="98"/>
      <c r="B10" s="45" t="s">
        <v>22</v>
      </c>
      <c r="C10" s="95">
        <f>'QUESTIONS - ANSWERS'!F10</f>
        <v>2</v>
      </c>
      <c r="D10" s="17"/>
      <c r="E10" s="7"/>
      <c r="F10" s="7"/>
      <c r="G10" s="7"/>
      <c r="H10" s="7"/>
      <c r="I10" s="7"/>
      <c r="J10" s="7"/>
      <c r="K10" s="7"/>
      <c r="L10" s="7"/>
      <c r="M10" s="7"/>
      <c r="N10" s="7"/>
      <c r="O10" s="174"/>
      <c r="P10" s="183" t="str">
        <f t="shared" si="0"/>
        <v/>
      </c>
      <c r="Q10" s="182">
        <f t="shared" si="0"/>
        <v>2</v>
      </c>
      <c r="R10" s="181" t="str">
        <f t="shared" si="0"/>
        <v/>
      </c>
    </row>
    <row r="11" spans="1:18" ht="30.5" customHeight="1" x14ac:dyDescent="0.2">
      <c r="A11" s="96" t="s">
        <v>576</v>
      </c>
      <c r="B11" s="45" t="s">
        <v>25</v>
      </c>
      <c r="C11" s="95">
        <v>2</v>
      </c>
      <c r="D11" s="17"/>
      <c r="E11" s="7"/>
      <c r="F11" s="7"/>
      <c r="G11" s="7"/>
      <c r="H11" s="7"/>
      <c r="I11" s="7"/>
      <c r="J11" s="7"/>
      <c r="K11" s="7"/>
      <c r="L11" s="7"/>
      <c r="M11" s="7"/>
      <c r="N11" s="7"/>
      <c r="O11" s="174"/>
      <c r="P11" s="183" t="str">
        <f t="shared" si="0"/>
        <v/>
      </c>
      <c r="Q11" s="182">
        <f t="shared" si="0"/>
        <v>2</v>
      </c>
      <c r="R11" s="181" t="str">
        <f t="shared" si="0"/>
        <v/>
      </c>
    </row>
    <row r="12" spans="1:18" ht="30.5" customHeight="1" x14ac:dyDescent="0.2">
      <c r="A12" s="98"/>
      <c r="B12" s="45" t="s">
        <v>28</v>
      </c>
      <c r="C12" s="95">
        <f>'QUESTIONS - ANSWERS'!F12</f>
        <v>3</v>
      </c>
      <c r="D12" s="17"/>
      <c r="E12" s="7"/>
      <c r="F12" s="7"/>
      <c r="G12" s="7"/>
      <c r="H12" s="7"/>
      <c r="I12" s="7"/>
      <c r="J12" s="7"/>
      <c r="K12" s="7"/>
      <c r="L12" s="7"/>
      <c r="M12" s="7"/>
      <c r="N12" s="7"/>
      <c r="O12" s="174"/>
      <c r="P12" s="184">
        <f t="shared" si="0"/>
        <v>3</v>
      </c>
      <c r="Q12" s="181" t="str">
        <f t="shared" si="0"/>
        <v/>
      </c>
      <c r="R12" s="181" t="str">
        <f t="shared" si="0"/>
        <v/>
      </c>
    </row>
    <row r="13" spans="1:18" ht="60" customHeight="1" thickBot="1" x14ac:dyDescent="0.25">
      <c r="A13" s="98"/>
      <c r="B13" s="47" t="s">
        <v>31</v>
      </c>
      <c r="C13" s="95">
        <v>3</v>
      </c>
      <c r="D13" s="17"/>
      <c r="E13" s="7"/>
      <c r="F13" s="7"/>
      <c r="G13" s="7"/>
      <c r="H13" s="7"/>
      <c r="I13" s="7"/>
      <c r="J13" s="7"/>
      <c r="K13" s="7"/>
      <c r="L13" s="7"/>
      <c r="M13" s="7"/>
      <c r="N13" s="7"/>
      <c r="O13" s="174"/>
      <c r="P13" s="184">
        <f t="shared" si="0"/>
        <v>3</v>
      </c>
      <c r="Q13" s="181" t="str">
        <f t="shared" si="0"/>
        <v/>
      </c>
      <c r="R13" s="181" t="str">
        <f t="shared" si="0"/>
        <v/>
      </c>
    </row>
    <row r="14" spans="1:18" ht="19" customHeight="1" thickBot="1" x14ac:dyDescent="0.25">
      <c r="A14" s="98"/>
      <c r="B14" s="49" t="s">
        <v>37</v>
      </c>
      <c r="C14" s="95">
        <v>1</v>
      </c>
      <c r="D14" s="17"/>
      <c r="E14" s="7"/>
      <c r="F14" s="7"/>
      <c r="G14" s="7"/>
      <c r="H14" s="7"/>
      <c r="I14" s="7"/>
      <c r="J14" s="7"/>
      <c r="K14" s="7"/>
      <c r="L14" s="7"/>
      <c r="M14" s="7"/>
      <c r="N14" s="7"/>
      <c r="O14" s="174"/>
      <c r="P14" s="183" t="str">
        <f t="shared" si="0"/>
        <v/>
      </c>
      <c r="Q14" s="181" t="str">
        <f t="shared" si="0"/>
        <v/>
      </c>
      <c r="R14" s="182">
        <f t="shared" si="0"/>
        <v>1</v>
      </c>
    </row>
    <row r="15" spans="1:18" ht="20" customHeight="1" thickBot="1" x14ac:dyDescent="0.25">
      <c r="A15" s="99"/>
      <c r="B15" s="100" t="s">
        <v>577</v>
      </c>
      <c r="C15" s="101">
        <f>AVERAGE(C4:C14)</f>
        <v>2.1818181818181817</v>
      </c>
      <c r="D15" s="17"/>
      <c r="E15" s="7"/>
      <c r="F15" s="7"/>
      <c r="G15" s="7"/>
      <c r="H15" s="7"/>
      <c r="I15" s="7"/>
      <c r="J15" s="7"/>
      <c r="K15" s="7"/>
      <c r="L15" s="7"/>
      <c r="M15" s="7"/>
      <c r="N15" s="7"/>
      <c r="O15" s="174"/>
      <c r="P15" s="184"/>
      <c r="Q15" s="182"/>
      <c r="R15" s="177"/>
    </row>
    <row r="16" spans="1:18" ht="134" customHeight="1" x14ac:dyDescent="0.2">
      <c r="A16" s="102"/>
      <c r="B16" s="103"/>
      <c r="C16" s="104"/>
      <c r="D16" s="17"/>
      <c r="E16" s="7"/>
      <c r="F16" s="7"/>
      <c r="G16" s="7"/>
      <c r="H16" s="7"/>
      <c r="I16" s="7"/>
      <c r="J16" s="7"/>
      <c r="K16" s="7"/>
      <c r="L16" s="7"/>
      <c r="M16" s="7"/>
      <c r="N16" s="7"/>
      <c r="O16" s="174"/>
      <c r="P16" s="177"/>
      <c r="Q16" s="177"/>
      <c r="R16" s="177"/>
    </row>
    <row r="17" spans="1:18" ht="18" customHeight="1" x14ac:dyDescent="0.2">
      <c r="A17" s="28"/>
      <c r="B17" s="29"/>
      <c r="C17" s="17"/>
      <c r="D17" s="91"/>
      <c r="E17" s="7"/>
      <c r="F17" s="7"/>
      <c r="G17" s="7"/>
      <c r="H17" s="7"/>
      <c r="I17" s="7"/>
      <c r="J17" s="7"/>
      <c r="K17" s="7"/>
      <c r="L17" s="7"/>
      <c r="M17" s="7"/>
      <c r="N17" s="7"/>
      <c r="O17" s="174"/>
      <c r="P17" s="185"/>
      <c r="Q17" s="185"/>
      <c r="R17" s="185"/>
    </row>
    <row r="18" spans="1:18" ht="18" customHeight="1" x14ac:dyDescent="0.2">
      <c r="A18" s="28"/>
      <c r="B18" s="29"/>
      <c r="C18" s="88" t="s">
        <v>570</v>
      </c>
      <c r="D18" s="25"/>
      <c r="E18" s="7"/>
      <c r="F18" s="7"/>
      <c r="G18" s="7"/>
      <c r="H18" s="7"/>
      <c r="I18" s="7"/>
      <c r="J18" s="7"/>
      <c r="K18" s="7"/>
      <c r="L18" s="7"/>
      <c r="M18" s="7"/>
      <c r="N18" s="7"/>
      <c r="O18" s="174"/>
      <c r="P18" s="179" t="s">
        <v>572</v>
      </c>
      <c r="Q18" s="179" t="s">
        <v>573</v>
      </c>
      <c r="R18" s="179" t="s">
        <v>574</v>
      </c>
    </row>
    <row r="19" spans="1:18" ht="19" customHeight="1" x14ac:dyDescent="0.2">
      <c r="A19" s="89" t="s">
        <v>571</v>
      </c>
      <c r="B19" s="105" t="s">
        <v>1</v>
      </c>
      <c r="C19" s="25"/>
      <c r="D19" s="106"/>
      <c r="E19" s="7"/>
      <c r="F19" s="7"/>
      <c r="G19" s="7"/>
      <c r="H19" s="7"/>
      <c r="I19" s="7"/>
      <c r="J19" s="7"/>
      <c r="K19" s="7"/>
      <c r="L19" s="7"/>
      <c r="M19" s="7"/>
      <c r="N19" s="7"/>
      <c r="O19" s="174"/>
      <c r="P19" s="183" t="str">
        <f t="shared" ref="P19:P38" si="1">IF(AND($C20=P$2),$C20,"")</f>
        <v/>
      </c>
      <c r="Q19" s="182">
        <f t="shared" ref="Q19:Q38" si="2">IF(AND($C20=Q$2),$C20,"")</f>
        <v>2</v>
      </c>
      <c r="R19" s="181" t="str">
        <f t="shared" ref="R19:R38" si="3">IF(AND($C20=R$2),$C20,"")</f>
        <v/>
      </c>
    </row>
    <row r="20" spans="1:18" ht="30.5" customHeight="1" x14ac:dyDescent="0.2">
      <c r="A20" s="107" t="s">
        <v>578</v>
      </c>
      <c r="B20" s="45" t="s">
        <v>40</v>
      </c>
      <c r="C20" s="108">
        <f>'QUESTIONS - ANSWERS'!F18</f>
        <v>2</v>
      </c>
      <c r="D20" s="17"/>
      <c r="E20" s="7"/>
      <c r="F20" s="7"/>
      <c r="G20" s="7"/>
      <c r="H20" s="7"/>
      <c r="I20" s="7"/>
      <c r="J20" s="7"/>
      <c r="K20" s="7"/>
      <c r="L20" s="7"/>
      <c r="M20" s="7"/>
      <c r="N20" s="7"/>
      <c r="O20" s="174"/>
      <c r="P20" s="183" t="str">
        <f t="shared" si="1"/>
        <v/>
      </c>
      <c r="Q20" s="182">
        <f t="shared" si="2"/>
        <v>2</v>
      </c>
      <c r="R20" s="181" t="str">
        <f t="shared" si="3"/>
        <v/>
      </c>
    </row>
    <row r="21" spans="1:18" ht="45" customHeight="1" x14ac:dyDescent="0.2">
      <c r="A21" s="109"/>
      <c r="B21" s="45" t="s">
        <v>303</v>
      </c>
      <c r="C21" s="108">
        <f>'QUESTIONS - ANSWERS'!F19</f>
        <v>2</v>
      </c>
      <c r="D21" s="17"/>
      <c r="E21" s="7"/>
      <c r="F21" s="7"/>
      <c r="G21" s="7"/>
      <c r="H21" s="7"/>
      <c r="I21" s="7"/>
      <c r="J21" s="7"/>
      <c r="K21" s="7"/>
      <c r="L21" s="7"/>
      <c r="M21" s="7"/>
      <c r="N21" s="7"/>
      <c r="O21" s="174"/>
      <c r="P21" s="183" t="str">
        <f t="shared" si="1"/>
        <v/>
      </c>
      <c r="Q21" s="181" t="str">
        <f t="shared" si="2"/>
        <v/>
      </c>
      <c r="R21" s="182">
        <f t="shared" si="3"/>
        <v>1</v>
      </c>
    </row>
    <row r="22" spans="1:18" ht="19" customHeight="1" x14ac:dyDescent="0.2">
      <c r="A22" s="110"/>
      <c r="B22" s="45" t="s">
        <v>46</v>
      </c>
      <c r="C22" s="108">
        <f>'QUESTIONS - ANSWERS'!F20</f>
        <v>1</v>
      </c>
      <c r="D22" s="17"/>
      <c r="E22" s="7"/>
      <c r="F22" s="7"/>
      <c r="G22" s="7"/>
      <c r="H22" s="7"/>
      <c r="I22" s="7"/>
      <c r="J22" s="7"/>
      <c r="K22" s="7"/>
      <c r="L22" s="7"/>
      <c r="M22" s="7"/>
      <c r="N22" s="7"/>
      <c r="O22" s="174"/>
      <c r="P22" s="184">
        <f t="shared" si="1"/>
        <v>3</v>
      </c>
      <c r="Q22" s="181" t="str">
        <f t="shared" si="2"/>
        <v/>
      </c>
      <c r="R22" s="181" t="str">
        <f t="shared" si="3"/>
        <v/>
      </c>
    </row>
    <row r="23" spans="1:18" ht="19" customHeight="1" x14ac:dyDescent="0.2">
      <c r="A23" s="109"/>
      <c r="B23" s="45" t="s">
        <v>49</v>
      </c>
      <c r="C23" s="108">
        <f>'QUESTIONS - ANSWERS'!F21</f>
        <v>3</v>
      </c>
      <c r="D23" s="17"/>
      <c r="E23" s="7"/>
      <c r="F23" s="7"/>
      <c r="G23" s="7"/>
      <c r="H23" s="7"/>
      <c r="I23" s="7"/>
      <c r="J23" s="7"/>
      <c r="K23" s="7"/>
      <c r="L23" s="7"/>
      <c r="M23" s="7"/>
      <c r="N23" s="7"/>
      <c r="O23" s="174"/>
      <c r="P23" s="183" t="str">
        <f t="shared" si="1"/>
        <v/>
      </c>
      <c r="Q23" s="182">
        <f t="shared" si="2"/>
        <v>2</v>
      </c>
      <c r="R23" s="181" t="str">
        <f t="shared" si="3"/>
        <v/>
      </c>
    </row>
    <row r="24" spans="1:18" ht="19" customHeight="1" x14ac:dyDescent="0.2">
      <c r="A24" s="109"/>
      <c r="B24" s="45" t="s">
        <v>52</v>
      </c>
      <c r="C24" s="108">
        <f>'QUESTIONS - ANSWERS'!F22</f>
        <v>2</v>
      </c>
      <c r="D24" s="17"/>
      <c r="E24" s="7"/>
      <c r="F24" s="7"/>
      <c r="G24" s="7"/>
      <c r="H24" s="7"/>
      <c r="I24" s="7"/>
      <c r="J24" s="7"/>
      <c r="K24" s="7"/>
      <c r="L24" s="7"/>
      <c r="M24" s="7"/>
      <c r="N24" s="7"/>
      <c r="O24" s="174"/>
      <c r="P24" s="184">
        <f t="shared" si="1"/>
        <v>3</v>
      </c>
      <c r="Q24" s="181" t="str">
        <f t="shared" si="2"/>
        <v/>
      </c>
      <c r="R24" s="181" t="str">
        <f t="shared" si="3"/>
        <v/>
      </c>
    </row>
    <row r="25" spans="1:18" ht="20.5" customHeight="1" x14ac:dyDescent="0.2">
      <c r="A25" s="109"/>
      <c r="B25" s="45" t="s">
        <v>320</v>
      </c>
      <c r="C25" s="108">
        <f>'QUESTIONS - ANSWERS'!F23</f>
        <v>3</v>
      </c>
      <c r="D25" s="17"/>
      <c r="E25" s="7"/>
      <c r="F25" s="7"/>
      <c r="G25" s="7"/>
      <c r="H25" s="7"/>
      <c r="I25" s="7"/>
      <c r="J25" s="7"/>
      <c r="K25" s="7"/>
      <c r="L25" s="7"/>
      <c r="M25" s="7"/>
      <c r="N25" s="7"/>
      <c r="O25" s="174"/>
      <c r="P25" s="184">
        <f t="shared" si="1"/>
        <v>3</v>
      </c>
      <c r="Q25" s="181" t="str">
        <f t="shared" si="2"/>
        <v/>
      </c>
      <c r="R25" s="181" t="str">
        <f t="shared" si="3"/>
        <v/>
      </c>
    </row>
    <row r="26" spans="1:18" ht="30.5" customHeight="1" x14ac:dyDescent="0.2">
      <c r="A26" s="109"/>
      <c r="B26" s="45" t="s">
        <v>58</v>
      </c>
      <c r="C26" s="108">
        <f>'QUESTIONS - ANSWERS'!F24</f>
        <v>3</v>
      </c>
      <c r="D26" s="17"/>
      <c r="E26" s="7"/>
      <c r="F26" s="7"/>
      <c r="G26" s="7"/>
      <c r="H26" s="7"/>
      <c r="I26" s="7"/>
      <c r="J26" s="7"/>
      <c r="K26" s="7"/>
      <c r="L26" s="7"/>
      <c r="M26" s="7"/>
      <c r="N26" s="7"/>
      <c r="O26" s="174"/>
      <c r="P26" s="183" t="str">
        <f t="shared" si="1"/>
        <v/>
      </c>
      <c r="Q26" s="182">
        <f t="shared" si="2"/>
        <v>2</v>
      </c>
      <c r="R26" s="181" t="str">
        <f t="shared" si="3"/>
        <v/>
      </c>
    </row>
    <row r="27" spans="1:18" ht="30.5" customHeight="1" x14ac:dyDescent="0.2">
      <c r="A27" s="109"/>
      <c r="B27" s="45" t="s">
        <v>61</v>
      </c>
      <c r="C27" s="108">
        <f>'QUESTIONS - ANSWERS'!F25</f>
        <v>2</v>
      </c>
      <c r="D27" s="106"/>
      <c r="E27" s="7"/>
      <c r="F27" s="7"/>
      <c r="G27" s="7"/>
      <c r="H27" s="7"/>
      <c r="I27" s="7"/>
      <c r="J27" s="7"/>
      <c r="K27" s="7"/>
      <c r="L27" s="7"/>
      <c r="M27" s="7"/>
      <c r="N27" s="7"/>
      <c r="O27" s="174"/>
      <c r="P27" s="183" t="str">
        <f t="shared" si="1"/>
        <v/>
      </c>
      <c r="Q27" s="181" t="str">
        <f t="shared" si="2"/>
        <v/>
      </c>
      <c r="R27" s="182">
        <f t="shared" si="3"/>
        <v>1</v>
      </c>
    </row>
    <row r="28" spans="1:18" ht="19" customHeight="1" x14ac:dyDescent="0.2">
      <c r="A28" s="109"/>
      <c r="B28" s="45" t="s">
        <v>64</v>
      </c>
      <c r="C28" s="108">
        <f>'QUESTIONS - ANSWERS'!F26</f>
        <v>1</v>
      </c>
      <c r="D28" s="106"/>
      <c r="E28" s="7"/>
      <c r="F28" s="7"/>
      <c r="G28" s="7"/>
      <c r="H28" s="7"/>
      <c r="I28" s="7"/>
      <c r="J28" s="7"/>
      <c r="K28" s="7"/>
      <c r="L28" s="7"/>
      <c r="M28" s="7"/>
      <c r="N28" s="7"/>
      <c r="O28" s="174"/>
      <c r="P28" s="184">
        <f t="shared" si="1"/>
        <v>3</v>
      </c>
      <c r="Q28" s="181" t="str">
        <f t="shared" si="2"/>
        <v/>
      </c>
      <c r="R28" s="181" t="str">
        <f t="shared" si="3"/>
        <v/>
      </c>
    </row>
    <row r="29" spans="1:18" ht="19" customHeight="1" x14ac:dyDescent="0.2">
      <c r="A29" s="109"/>
      <c r="B29" s="45" t="s">
        <v>67</v>
      </c>
      <c r="C29" s="108">
        <f>'QUESTIONS - ANSWERS'!F27</f>
        <v>3</v>
      </c>
      <c r="D29" s="17"/>
      <c r="E29" s="7"/>
      <c r="F29" s="7"/>
      <c r="G29" s="7"/>
      <c r="H29" s="7"/>
      <c r="I29" s="7"/>
      <c r="J29" s="7"/>
      <c r="K29" s="7"/>
      <c r="L29" s="7"/>
      <c r="M29" s="7"/>
      <c r="N29" s="7"/>
      <c r="O29" s="174"/>
      <c r="P29" s="186">
        <f t="shared" si="1"/>
        <v>3</v>
      </c>
      <c r="Q29" s="181" t="str">
        <f t="shared" si="2"/>
        <v/>
      </c>
      <c r="R29" s="181" t="str">
        <f t="shared" si="3"/>
        <v/>
      </c>
    </row>
    <row r="30" spans="1:18" ht="19" customHeight="1" x14ac:dyDescent="0.2">
      <c r="A30" s="109"/>
      <c r="B30" s="45" t="s">
        <v>70</v>
      </c>
      <c r="C30" s="108">
        <f>'QUESTIONS - ANSWERS'!F28</f>
        <v>3</v>
      </c>
      <c r="D30" s="17"/>
      <c r="E30" s="7"/>
      <c r="F30" s="7"/>
      <c r="G30" s="7"/>
      <c r="H30" s="7"/>
      <c r="I30" s="7"/>
      <c r="J30" s="7"/>
      <c r="K30" s="7"/>
      <c r="L30" s="7"/>
      <c r="M30" s="7"/>
      <c r="N30" s="7"/>
      <c r="O30" s="174"/>
      <c r="P30" s="184" t="str">
        <f t="shared" si="1"/>
        <v/>
      </c>
      <c r="Q30" s="181" t="str">
        <f t="shared" si="2"/>
        <v/>
      </c>
      <c r="R30" s="181" t="str">
        <f t="shared" si="3"/>
        <v/>
      </c>
    </row>
    <row r="31" spans="1:18" ht="19" customHeight="1" x14ac:dyDescent="0.2">
      <c r="A31" s="110"/>
      <c r="B31" s="45" t="s">
        <v>344</v>
      </c>
      <c r="C31" s="108">
        <f>'QUESTIONS - ANSWERS'!F29</f>
        <v>0</v>
      </c>
      <c r="D31" s="17"/>
      <c r="E31" s="7"/>
      <c r="F31" s="7"/>
      <c r="G31" s="7"/>
      <c r="H31" s="7"/>
      <c r="I31" s="7"/>
      <c r="J31" s="7"/>
      <c r="K31" s="7"/>
      <c r="L31" s="7"/>
      <c r="M31" s="7"/>
      <c r="N31" s="7"/>
      <c r="O31" s="174"/>
      <c r="P31" s="183">
        <f t="shared" si="1"/>
        <v>3</v>
      </c>
      <c r="Q31" s="182" t="str">
        <f t="shared" si="2"/>
        <v/>
      </c>
      <c r="R31" s="181" t="str">
        <f t="shared" si="3"/>
        <v/>
      </c>
    </row>
    <row r="32" spans="1:18" ht="30.5" customHeight="1" x14ac:dyDescent="0.2">
      <c r="A32" s="109"/>
      <c r="B32" s="45" t="s">
        <v>73</v>
      </c>
      <c r="C32" s="108">
        <f>'QUESTIONS - ANSWERS'!F30</f>
        <v>3</v>
      </c>
      <c r="D32" s="17"/>
      <c r="E32" s="7"/>
      <c r="F32" s="7"/>
      <c r="G32" s="7"/>
      <c r="H32" s="7"/>
      <c r="I32" s="7"/>
      <c r="J32" s="7"/>
      <c r="K32" s="7"/>
      <c r="L32" s="7"/>
      <c r="M32" s="7"/>
      <c r="N32" s="7"/>
      <c r="O32" s="174"/>
      <c r="P32" s="184" t="str">
        <f t="shared" si="1"/>
        <v/>
      </c>
      <c r="Q32" s="181">
        <f t="shared" si="2"/>
        <v>2</v>
      </c>
      <c r="R32" s="181" t="str">
        <f t="shared" si="3"/>
        <v/>
      </c>
    </row>
    <row r="33" spans="1:18" ht="30.5" customHeight="1" x14ac:dyDescent="0.2">
      <c r="A33" s="109"/>
      <c r="B33" s="45" t="s">
        <v>76</v>
      </c>
      <c r="C33" s="108">
        <f>'QUESTIONS - ANSWERS'!F31</f>
        <v>2</v>
      </c>
      <c r="D33" s="17"/>
      <c r="E33" s="7"/>
      <c r="F33" s="7"/>
      <c r="G33" s="7"/>
      <c r="H33" s="7"/>
      <c r="I33" s="7"/>
      <c r="J33" s="7"/>
      <c r="K33" s="7"/>
      <c r="L33" s="7"/>
      <c r="M33" s="7"/>
      <c r="N33" s="7"/>
      <c r="O33" s="174"/>
      <c r="P33" s="183">
        <f t="shared" si="1"/>
        <v>3</v>
      </c>
      <c r="Q33" s="182" t="str">
        <f t="shared" si="2"/>
        <v/>
      </c>
      <c r="R33" s="181" t="str">
        <f t="shared" si="3"/>
        <v/>
      </c>
    </row>
    <row r="34" spans="1:18" ht="30.5" customHeight="1" x14ac:dyDescent="0.2">
      <c r="A34" s="109"/>
      <c r="B34" s="45" t="s">
        <v>79</v>
      </c>
      <c r="C34" s="108">
        <f>'QUESTIONS - ANSWERS'!F32</f>
        <v>3</v>
      </c>
      <c r="D34" s="17"/>
      <c r="E34" s="7"/>
      <c r="F34" s="7"/>
      <c r="G34" s="7"/>
      <c r="H34" s="7"/>
      <c r="I34" s="7"/>
      <c r="J34" s="7"/>
      <c r="K34" s="7"/>
      <c r="L34" s="7"/>
      <c r="M34" s="7"/>
      <c r="N34" s="7"/>
      <c r="O34" s="174"/>
      <c r="P34" s="183" t="str">
        <f t="shared" si="1"/>
        <v/>
      </c>
      <c r="Q34" s="181">
        <f t="shared" si="2"/>
        <v>2</v>
      </c>
      <c r="R34" s="182" t="str">
        <f t="shared" si="3"/>
        <v/>
      </c>
    </row>
    <row r="35" spans="1:18" ht="30.5" customHeight="1" x14ac:dyDescent="0.2">
      <c r="A35" s="109"/>
      <c r="B35" s="45" t="s">
        <v>82</v>
      </c>
      <c r="C35" s="108">
        <f>'QUESTIONS - ANSWERS'!F33</f>
        <v>2</v>
      </c>
      <c r="D35" s="17"/>
      <c r="E35" s="7"/>
      <c r="F35" s="7"/>
      <c r="G35" s="7"/>
      <c r="H35" s="7"/>
      <c r="I35" s="7"/>
      <c r="J35" s="7"/>
      <c r="K35" s="7"/>
      <c r="L35" s="7"/>
      <c r="M35" s="7"/>
      <c r="N35" s="7"/>
      <c r="O35" s="174"/>
      <c r="P35" s="183" t="str">
        <f t="shared" si="1"/>
        <v/>
      </c>
      <c r="Q35" s="182" t="str">
        <f t="shared" si="2"/>
        <v/>
      </c>
      <c r="R35" s="181">
        <f t="shared" si="3"/>
        <v>1</v>
      </c>
    </row>
    <row r="36" spans="1:18" ht="35" customHeight="1" x14ac:dyDescent="0.2">
      <c r="A36" s="109"/>
      <c r="B36" s="45" t="s">
        <v>85</v>
      </c>
      <c r="C36" s="108">
        <f>'QUESTIONS - ANSWERS'!F34</f>
        <v>1</v>
      </c>
      <c r="D36" s="17"/>
      <c r="E36" s="7"/>
      <c r="F36" s="7"/>
      <c r="G36" s="7"/>
      <c r="H36" s="7"/>
      <c r="I36" s="7"/>
      <c r="J36" s="7"/>
      <c r="K36" s="7"/>
      <c r="L36" s="7"/>
      <c r="M36" s="7"/>
      <c r="N36" s="7"/>
      <c r="O36" s="174"/>
      <c r="P36" s="183" t="str">
        <f t="shared" si="1"/>
        <v/>
      </c>
      <c r="Q36" s="182">
        <f t="shared" si="2"/>
        <v>2</v>
      </c>
      <c r="R36" s="181" t="str">
        <f t="shared" si="3"/>
        <v/>
      </c>
    </row>
    <row r="37" spans="1:18" ht="25" customHeight="1" x14ac:dyDescent="0.2">
      <c r="A37" s="109"/>
      <c r="B37" s="45" t="s">
        <v>88</v>
      </c>
      <c r="C37" s="108">
        <f>'QUESTIONS - ANSWERS'!F35</f>
        <v>2</v>
      </c>
      <c r="D37" s="17"/>
      <c r="E37" s="7"/>
      <c r="F37" s="7"/>
      <c r="G37" s="7"/>
      <c r="H37" s="7"/>
      <c r="I37" s="7"/>
      <c r="J37" s="7"/>
      <c r="K37" s="7"/>
      <c r="L37" s="7"/>
      <c r="M37" s="7"/>
      <c r="N37" s="7"/>
      <c r="O37" s="174"/>
      <c r="P37" s="180" t="str">
        <f t="shared" si="1"/>
        <v/>
      </c>
      <c r="Q37" s="182">
        <f t="shared" si="2"/>
        <v>2</v>
      </c>
      <c r="R37" s="181" t="str">
        <f t="shared" si="3"/>
        <v/>
      </c>
    </row>
    <row r="38" spans="1:18" ht="19" customHeight="1" x14ac:dyDescent="0.2">
      <c r="A38" s="109"/>
      <c r="B38" s="45" t="s">
        <v>91</v>
      </c>
      <c r="C38" s="108">
        <f>'QUESTIONS - ANSWERS'!F36</f>
        <v>2</v>
      </c>
      <c r="D38" s="91"/>
      <c r="E38" s="7"/>
      <c r="F38" s="7"/>
      <c r="G38" s="7"/>
      <c r="H38" s="7"/>
      <c r="I38" s="7"/>
      <c r="J38" s="7"/>
      <c r="K38" s="7"/>
      <c r="L38" s="7"/>
      <c r="M38" s="7"/>
      <c r="N38" s="7"/>
      <c r="O38" s="174"/>
      <c r="P38" s="183" t="str">
        <f t="shared" si="1"/>
        <v/>
      </c>
      <c r="Q38" s="181">
        <f t="shared" si="2"/>
        <v>2</v>
      </c>
      <c r="R38" s="181" t="str">
        <f t="shared" si="3"/>
        <v/>
      </c>
    </row>
    <row r="39" spans="1:18" ht="16" customHeight="1" thickBot="1" x14ac:dyDescent="0.25">
      <c r="A39" s="99"/>
      <c r="B39" s="45" t="s">
        <v>376</v>
      </c>
      <c r="C39" s="108">
        <f>'QUESTIONS - ANSWERS'!F37</f>
        <v>2</v>
      </c>
      <c r="D39" s="25"/>
      <c r="E39" s="7"/>
      <c r="F39" s="7"/>
      <c r="G39" s="7"/>
      <c r="H39" s="7"/>
      <c r="I39" s="7"/>
      <c r="J39" s="7"/>
      <c r="K39" s="7"/>
      <c r="L39" s="7"/>
      <c r="M39" s="7"/>
      <c r="N39" s="7"/>
      <c r="O39" s="174"/>
      <c r="P39" s="179" t="s">
        <v>572</v>
      </c>
      <c r="Q39" s="179" t="s">
        <v>573</v>
      </c>
      <c r="R39" s="179" t="s">
        <v>574</v>
      </c>
    </row>
    <row r="40" spans="1:18" ht="19" customHeight="1" thickBot="1" x14ac:dyDescent="0.25">
      <c r="A40" s="102"/>
      <c r="B40" s="117" t="s">
        <v>577</v>
      </c>
      <c r="C40" s="101">
        <f>AVERAGE(C28:C39)</f>
        <v>2</v>
      </c>
      <c r="D40" s="17"/>
      <c r="E40" s="7"/>
      <c r="F40" s="7"/>
      <c r="G40" s="7"/>
      <c r="H40" s="7"/>
      <c r="I40" s="7"/>
      <c r="J40" s="7"/>
      <c r="K40" s="7"/>
      <c r="L40" s="7"/>
      <c r="M40" s="7"/>
      <c r="N40" s="7"/>
      <c r="O40" s="174"/>
      <c r="P40" s="184">
        <f t="shared" ref="P40:R51" si="4">IF(AND($C43=P$2),$C43,"")</f>
        <v>3</v>
      </c>
      <c r="Q40" s="181" t="str">
        <f t="shared" si="4"/>
        <v/>
      </c>
      <c r="R40" s="181" t="str">
        <f t="shared" si="4"/>
        <v/>
      </c>
    </row>
    <row r="41" spans="1:18" ht="19" customHeight="1" x14ac:dyDescent="0.2">
      <c r="A41" s="28"/>
      <c r="B41" s="29"/>
      <c r="C41" s="88" t="s">
        <v>570</v>
      </c>
      <c r="D41" s="106"/>
      <c r="E41" s="7"/>
      <c r="F41" s="7"/>
      <c r="G41" s="7"/>
      <c r="H41" s="7"/>
      <c r="I41" s="7"/>
      <c r="J41" s="7"/>
      <c r="K41" s="7"/>
      <c r="L41" s="7"/>
      <c r="M41" s="7"/>
      <c r="N41" s="7"/>
      <c r="O41" s="174"/>
      <c r="P41" s="183" t="str">
        <f t="shared" si="4"/>
        <v/>
      </c>
      <c r="Q41" s="182">
        <f t="shared" si="4"/>
        <v>2</v>
      </c>
      <c r="R41" s="181" t="str">
        <f t="shared" si="4"/>
        <v/>
      </c>
    </row>
    <row r="42" spans="1:18" ht="19" customHeight="1" x14ac:dyDescent="0.2">
      <c r="A42" s="89" t="s">
        <v>571</v>
      </c>
      <c r="B42" s="90" t="s">
        <v>1</v>
      </c>
      <c r="C42" s="25"/>
      <c r="D42" s="106"/>
      <c r="E42" s="7"/>
      <c r="F42" s="7"/>
      <c r="G42" s="7"/>
      <c r="H42" s="7"/>
      <c r="I42" s="7"/>
      <c r="J42" s="7"/>
      <c r="K42" s="7"/>
      <c r="L42" s="7"/>
      <c r="M42" s="7"/>
      <c r="N42" s="7"/>
      <c r="O42" s="174"/>
      <c r="P42" s="183" t="str">
        <f t="shared" si="4"/>
        <v/>
      </c>
      <c r="Q42" s="182">
        <f t="shared" si="4"/>
        <v>2</v>
      </c>
      <c r="R42" s="181" t="str">
        <f t="shared" si="4"/>
        <v/>
      </c>
    </row>
    <row r="43" spans="1:18" ht="19" customHeight="1" x14ac:dyDescent="0.2">
      <c r="A43" s="112" t="s">
        <v>579</v>
      </c>
      <c r="B43" s="45" t="s">
        <v>98</v>
      </c>
      <c r="C43" s="113">
        <f>'QUESTIONS - ANSWERS'!F41</f>
        <v>3</v>
      </c>
      <c r="D43" s="106"/>
      <c r="E43" s="7"/>
      <c r="F43" s="7"/>
      <c r="G43" s="7"/>
      <c r="H43" s="7"/>
      <c r="I43" s="7"/>
      <c r="J43" s="7"/>
      <c r="K43" s="7"/>
      <c r="L43" s="7"/>
      <c r="M43" s="7"/>
      <c r="N43" s="7"/>
      <c r="O43" s="174"/>
      <c r="P43" s="183" t="str">
        <f t="shared" si="4"/>
        <v/>
      </c>
      <c r="Q43" s="181" t="str">
        <f t="shared" si="4"/>
        <v/>
      </c>
      <c r="R43" s="182">
        <f t="shared" si="4"/>
        <v>1</v>
      </c>
    </row>
    <row r="44" spans="1:18" ht="19" customHeight="1" x14ac:dyDescent="0.2">
      <c r="A44" s="114"/>
      <c r="B44" s="45" t="s">
        <v>101</v>
      </c>
      <c r="C44" s="113">
        <f>'QUESTIONS - ANSWERS'!F42</f>
        <v>2</v>
      </c>
      <c r="D44" s="106"/>
      <c r="E44" s="7"/>
      <c r="F44" s="7"/>
      <c r="G44" s="7"/>
      <c r="H44" s="7"/>
      <c r="I44" s="7"/>
      <c r="J44" s="7"/>
      <c r="K44" s="7"/>
      <c r="L44" s="7"/>
      <c r="M44" s="7"/>
      <c r="N44" s="7"/>
      <c r="O44" s="174"/>
      <c r="P44" s="183" t="str">
        <f t="shared" si="4"/>
        <v/>
      </c>
      <c r="Q44" s="182">
        <f t="shared" si="4"/>
        <v>2</v>
      </c>
      <c r="R44" s="181" t="str">
        <f t="shared" si="4"/>
        <v/>
      </c>
    </row>
    <row r="45" spans="1:18" ht="19" customHeight="1" x14ac:dyDescent="0.2">
      <c r="A45" s="114"/>
      <c r="B45" s="45" t="s">
        <v>103</v>
      </c>
      <c r="C45" s="113">
        <f>'QUESTIONS - ANSWERS'!F43</f>
        <v>2</v>
      </c>
      <c r="D45" s="106"/>
      <c r="E45" s="7"/>
      <c r="F45" s="7"/>
      <c r="G45" s="7"/>
      <c r="H45" s="7"/>
      <c r="I45" s="7"/>
      <c r="J45" s="7"/>
      <c r="K45" s="7"/>
      <c r="L45" s="7"/>
      <c r="M45" s="7"/>
      <c r="N45" s="7"/>
      <c r="O45" s="174"/>
      <c r="P45" s="183" t="str">
        <f t="shared" si="4"/>
        <v/>
      </c>
      <c r="Q45" s="182">
        <f t="shared" si="4"/>
        <v>2</v>
      </c>
      <c r="R45" s="181" t="str">
        <f t="shared" si="4"/>
        <v/>
      </c>
    </row>
    <row r="46" spans="1:18" ht="19" customHeight="1" x14ac:dyDescent="0.2">
      <c r="A46" s="114"/>
      <c r="B46" s="45" t="s">
        <v>106</v>
      </c>
      <c r="C46" s="113">
        <f>'QUESTIONS - ANSWERS'!F44</f>
        <v>1</v>
      </c>
      <c r="D46" s="106"/>
      <c r="E46" s="7"/>
      <c r="F46" s="7"/>
      <c r="G46" s="7"/>
      <c r="H46" s="7"/>
      <c r="I46" s="7"/>
      <c r="J46" s="7"/>
      <c r="K46" s="7"/>
      <c r="L46" s="7"/>
      <c r="M46" s="7"/>
      <c r="N46" s="7"/>
      <c r="O46" s="174"/>
      <c r="P46" s="184">
        <f t="shared" si="4"/>
        <v>3</v>
      </c>
      <c r="Q46" s="181" t="str">
        <f t="shared" si="4"/>
        <v/>
      </c>
      <c r="R46" s="181" t="str">
        <f t="shared" si="4"/>
        <v/>
      </c>
    </row>
    <row r="47" spans="1:18" ht="19" customHeight="1" x14ac:dyDescent="0.2">
      <c r="A47" s="114"/>
      <c r="B47" s="45" t="s">
        <v>109</v>
      </c>
      <c r="C47" s="113">
        <f>'QUESTIONS - ANSWERS'!F45</f>
        <v>2</v>
      </c>
      <c r="D47" s="106"/>
      <c r="E47" s="7"/>
      <c r="F47" s="7"/>
      <c r="G47" s="7"/>
      <c r="H47" s="7"/>
      <c r="I47" s="7"/>
      <c r="J47" s="7"/>
      <c r="K47" s="7"/>
      <c r="L47" s="7"/>
      <c r="M47" s="7"/>
      <c r="N47" s="7"/>
      <c r="O47" s="174"/>
      <c r="P47" s="183" t="str">
        <f t="shared" si="4"/>
        <v/>
      </c>
      <c r="Q47" s="182">
        <f t="shared" si="4"/>
        <v>2</v>
      </c>
      <c r="R47" s="181" t="str">
        <f t="shared" si="4"/>
        <v/>
      </c>
    </row>
    <row r="48" spans="1:18" ht="19" customHeight="1" x14ac:dyDescent="0.2">
      <c r="A48" s="114"/>
      <c r="B48" s="45" t="s">
        <v>112</v>
      </c>
      <c r="C48" s="113">
        <f>'QUESTIONS - ANSWERS'!F46</f>
        <v>2</v>
      </c>
      <c r="D48" s="17"/>
      <c r="E48" s="7"/>
      <c r="F48" s="7"/>
      <c r="G48" s="7"/>
      <c r="H48" s="7"/>
      <c r="I48" s="7"/>
      <c r="J48" s="7"/>
      <c r="K48" s="7"/>
      <c r="L48" s="7"/>
      <c r="M48" s="7"/>
      <c r="N48" s="7"/>
      <c r="O48" s="174"/>
      <c r="P48" s="183" t="str">
        <f t="shared" si="4"/>
        <v/>
      </c>
      <c r="Q48" s="181" t="str">
        <f t="shared" si="4"/>
        <v/>
      </c>
      <c r="R48" s="182">
        <f t="shared" si="4"/>
        <v>1</v>
      </c>
    </row>
    <row r="49" spans="1:18" ht="24" customHeight="1" x14ac:dyDescent="0.2">
      <c r="A49" s="114"/>
      <c r="B49" s="45" t="s">
        <v>114</v>
      </c>
      <c r="C49" s="113">
        <f>'QUESTIONS - ANSWERS'!F47</f>
        <v>3</v>
      </c>
      <c r="D49" s="2"/>
      <c r="E49" s="7"/>
      <c r="F49" s="7"/>
      <c r="G49" s="7"/>
      <c r="H49" s="7"/>
      <c r="I49" s="7"/>
      <c r="J49" s="7"/>
      <c r="K49" s="7"/>
      <c r="L49" s="7"/>
      <c r="M49" s="7"/>
      <c r="N49" s="7"/>
      <c r="O49" s="174"/>
      <c r="P49" s="183" t="str">
        <f t="shared" si="4"/>
        <v/>
      </c>
      <c r="Q49" s="182">
        <f t="shared" si="4"/>
        <v>2</v>
      </c>
      <c r="R49" s="181" t="str">
        <f t="shared" si="4"/>
        <v/>
      </c>
    </row>
    <row r="50" spans="1:18" ht="19" customHeight="1" x14ac:dyDescent="0.2">
      <c r="A50" s="114"/>
      <c r="B50" s="45" t="s">
        <v>117</v>
      </c>
      <c r="C50" s="113">
        <f>'QUESTIONS - ANSWERS'!F48</f>
        <v>2</v>
      </c>
      <c r="D50" s="91"/>
      <c r="E50" s="7"/>
      <c r="F50" s="7"/>
      <c r="G50" s="7"/>
      <c r="H50" s="7"/>
      <c r="I50" s="7"/>
      <c r="J50" s="7"/>
      <c r="K50" s="7"/>
      <c r="L50" s="7"/>
      <c r="M50" s="7"/>
      <c r="N50" s="7"/>
      <c r="O50" s="174"/>
      <c r="P50" s="183" t="str">
        <f t="shared" si="4"/>
        <v/>
      </c>
      <c r="Q50" s="182">
        <f t="shared" si="4"/>
        <v>2</v>
      </c>
      <c r="R50" s="181" t="str">
        <f t="shared" si="4"/>
        <v/>
      </c>
    </row>
    <row r="51" spans="1:18" ht="19" customHeight="1" x14ac:dyDescent="0.2">
      <c r="A51" s="114"/>
      <c r="B51" s="45" t="s">
        <v>120</v>
      </c>
      <c r="C51" s="113">
        <f>'QUESTIONS - ANSWERS'!F49</f>
        <v>1</v>
      </c>
      <c r="D51" s="25"/>
      <c r="E51" s="7"/>
      <c r="F51" s="7"/>
      <c r="G51" s="7"/>
      <c r="H51" s="7"/>
      <c r="I51" s="7"/>
      <c r="J51" s="7"/>
      <c r="K51" s="7"/>
      <c r="L51" s="7"/>
      <c r="M51" s="7"/>
      <c r="N51" s="7"/>
      <c r="O51" s="174"/>
      <c r="P51" s="183" t="str">
        <f t="shared" si="4"/>
        <v/>
      </c>
      <c r="Q51" s="181" t="str">
        <f t="shared" si="4"/>
        <v/>
      </c>
      <c r="R51" s="182">
        <f t="shared" si="4"/>
        <v>1</v>
      </c>
    </row>
    <row r="52" spans="1:18" ht="30.5" customHeight="1" x14ac:dyDescent="0.2">
      <c r="A52" s="114"/>
      <c r="B52" s="45" t="s">
        <v>123</v>
      </c>
      <c r="C52" s="113">
        <f>'QUESTIONS - ANSWERS'!F50</f>
        <v>2</v>
      </c>
      <c r="D52" s="106"/>
      <c r="E52" s="7"/>
      <c r="F52" s="7"/>
      <c r="G52" s="7"/>
      <c r="H52" s="7"/>
      <c r="I52" s="7"/>
      <c r="J52" s="7"/>
      <c r="K52" s="7"/>
      <c r="L52" s="7"/>
      <c r="M52" s="7"/>
      <c r="N52" s="7"/>
      <c r="O52" s="174"/>
      <c r="P52" s="184"/>
      <c r="Q52" s="177"/>
      <c r="R52" s="177"/>
    </row>
    <row r="53" spans="1:18" ht="19" customHeight="1" x14ac:dyDescent="0.2">
      <c r="A53" s="114"/>
      <c r="B53" s="45" t="s">
        <v>126</v>
      </c>
      <c r="C53" s="113">
        <f>'QUESTIONS - ANSWERS'!F51</f>
        <v>2</v>
      </c>
      <c r="D53" s="106"/>
      <c r="E53" s="7"/>
      <c r="F53" s="7"/>
      <c r="G53" s="7"/>
      <c r="H53" s="7"/>
      <c r="I53" s="7"/>
      <c r="J53" s="7"/>
      <c r="K53" s="7"/>
      <c r="L53" s="7"/>
      <c r="M53" s="7"/>
      <c r="N53" s="7"/>
      <c r="O53" s="174"/>
      <c r="P53" s="184"/>
      <c r="Q53" s="177"/>
      <c r="R53" s="177"/>
    </row>
    <row r="54" spans="1:18" ht="19" customHeight="1" x14ac:dyDescent="0.2">
      <c r="A54" s="3"/>
      <c r="B54" s="45" t="s">
        <v>129</v>
      </c>
      <c r="C54" s="115">
        <v>1</v>
      </c>
      <c r="D54" s="106"/>
      <c r="E54" s="7"/>
      <c r="F54" s="7"/>
      <c r="G54" s="7"/>
      <c r="H54" s="7"/>
      <c r="I54" s="7"/>
      <c r="J54" s="7"/>
      <c r="K54" s="7"/>
      <c r="L54" s="7"/>
      <c r="M54" s="7"/>
      <c r="N54" s="7"/>
      <c r="O54" s="174"/>
      <c r="P54" s="184"/>
      <c r="Q54" s="177"/>
      <c r="R54" s="177"/>
    </row>
    <row r="55" spans="1:18" ht="30" customHeight="1" x14ac:dyDescent="0.2">
      <c r="A55" s="116"/>
      <c r="B55" s="117" t="s">
        <v>577</v>
      </c>
      <c r="C55" s="101">
        <f>AVERAGE(C43:C54)</f>
        <v>1.9166666666666667</v>
      </c>
      <c r="D55" s="106"/>
      <c r="E55" s="7"/>
      <c r="F55" s="7"/>
      <c r="G55" s="7"/>
      <c r="H55" s="7"/>
      <c r="I55" s="7"/>
      <c r="J55" s="7"/>
      <c r="K55" s="7"/>
      <c r="L55" s="7"/>
      <c r="M55" s="7"/>
      <c r="N55" s="7"/>
      <c r="O55" s="174"/>
      <c r="P55" s="177"/>
      <c r="Q55" s="177"/>
      <c r="R55" s="177"/>
    </row>
    <row r="56" spans="1:18" ht="57" customHeight="1" x14ac:dyDescent="0.2">
      <c r="A56" s="118"/>
      <c r="B56" s="118"/>
      <c r="C56" s="118"/>
      <c r="D56" s="106"/>
      <c r="E56" s="7"/>
      <c r="F56" s="7"/>
      <c r="G56" s="7"/>
      <c r="H56" s="7"/>
      <c r="I56" s="7"/>
      <c r="J56" s="7"/>
      <c r="K56" s="7"/>
      <c r="L56" s="7"/>
      <c r="M56" s="7"/>
      <c r="N56" s="7"/>
      <c r="O56" s="174"/>
      <c r="P56" s="177"/>
      <c r="Q56" s="177"/>
      <c r="R56" s="177"/>
    </row>
    <row r="57" spans="1:18" ht="30" customHeight="1" x14ac:dyDescent="0.2">
      <c r="A57" s="28"/>
      <c r="B57" s="29"/>
      <c r="C57" s="88" t="s">
        <v>570</v>
      </c>
      <c r="D57" s="17"/>
      <c r="E57" s="7"/>
      <c r="F57" s="7"/>
      <c r="G57" s="7"/>
      <c r="H57" s="7"/>
      <c r="I57" s="7"/>
      <c r="J57" s="7"/>
      <c r="K57" s="7"/>
      <c r="L57" s="7"/>
      <c r="M57" s="7"/>
      <c r="N57" s="7"/>
      <c r="O57" s="174"/>
      <c r="P57" s="179" t="s">
        <v>572</v>
      </c>
      <c r="Q57" s="179" t="s">
        <v>573</v>
      </c>
      <c r="R57" s="179" t="s">
        <v>574</v>
      </c>
    </row>
    <row r="58" spans="1:18" ht="25" customHeight="1" x14ac:dyDescent="0.2">
      <c r="A58" s="89" t="s">
        <v>571</v>
      </c>
      <c r="B58" s="90" t="s">
        <v>1</v>
      </c>
      <c r="C58" s="25"/>
      <c r="D58" s="2"/>
      <c r="E58" s="7"/>
      <c r="F58" s="7"/>
      <c r="G58" s="7"/>
      <c r="H58" s="7"/>
      <c r="I58" s="7"/>
      <c r="J58" s="7"/>
      <c r="K58" s="7"/>
      <c r="L58" s="7"/>
      <c r="M58" s="7"/>
      <c r="N58" s="7"/>
      <c r="O58" s="174"/>
      <c r="P58" s="184">
        <f t="shared" ref="P58:R60" si="5">IF(AND($C59=P$2),$C59,"")</f>
        <v>3</v>
      </c>
      <c r="Q58" s="183" t="str">
        <f t="shared" si="5"/>
        <v/>
      </c>
      <c r="R58" s="183" t="str">
        <f t="shared" si="5"/>
        <v/>
      </c>
    </row>
    <row r="59" spans="1:18" ht="34" customHeight="1" x14ac:dyDescent="0.2">
      <c r="A59" s="112" t="s">
        <v>580</v>
      </c>
      <c r="B59" s="45" t="s">
        <v>133</v>
      </c>
      <c r="C59" s="113">
        <f>'QUESTIONS - ANSWERS'!F56</f>
        <v>3</v>
      </c>
      <c r="D59" s="91"/>
      <c r="E59" s="7"/>
      <c r="F59" s="7"/>
      <c r="G59" s="7"/>
      <c r="H59" s="7"/>
      <c r="I59" s="7"/>
      <c r="J59" s="7"/>
      <c r="K59" s="7"/>
      <c r="L59" s="7"/>
      <c r="M59" s="7"/>
      <c r="N59" s="7"/>
      <c r="O59" s="174"/>
      <c r="P59" s="183">
        <f t="shared" si="5"/>
        <v>3</v>
      </c>
      <c r="Q59" s="184" t="str">
        <f t="shared" si="5"/>
        <v/>
      </c>
      <c r="R59" s="183" t="str">
        <f t="shared" si="5"/>
        <v/>
      </c>
    </row>
    <row r="60" spans="1:18" ht="32" customHeight="1" x14ac:dyDescent="0.2">
      <c r="A60" s="119"/>
      <c r="B60" s="45" t="s">
        <v>428</v>
      </c>
      <c r="C60" s="113">
        <f>'QUESTIONS - ANSWERS'!F57</f>
        <v>3</v>
      </c>
      <c r="D60" s="25"/>
      <c r="E60" s="7"/>
      <c r="F60" s="7"/>
      <c r="G60" s="7"/>
      <c r="H60" s="7"/>
      <c r="I60" s="7"/>
      <c r="J60" s="7"/>
      <c r="K60" s="7"/>
      <c r="L60" s="7"/>
      <c r="M60" s="7"/>
      <c r="N60" s="7"/>
      <c r="O60" s="174"/>
      <c r="P60" s="183" t="str">
        <f t="shared" si="5"/>
        <v/>
      </c>
      <c r="Q60" s="183">
        <f t="shared" si="5"/>
        <v>2</v>
      </c>
      <c r="R60" s="184" t="str">
        <f t="shared" si="5"/>
        <v/>
      </c>
    </row>
    <row r="61" spans="1:18" ht="27" customHeight="1" x14ac:dyDescent="0.2">
      <c r="A61" s="119"/>
      <c r="B61" s="45" t="s">
        <v>138</v>
      </c>
      <c r="C61" s="113">
        <f>'QUESTIONS - ANSWERS'!F58</f>
        <v>2</v>
      </c>
      <c r="D61" s="106"/>
      <c r="E61" s="7"/>
      <c r="F61" s="7"/>
      <c r="G61" s="7"/>
      <c r="H61" s="7"/>
      <c r="I61" s="7"/>
      <c r="J61" s="7"/>
      <c r="K61" s="7"/>
      <c r="L61" s="7"/>
      <c r="M61" s="7"/>
      <c r="N61" s="7"/>
      <c r="O61" s="174"/>
      <c r="P61" s="183" t="str">
        <f>IF(AND($C55=P$2),$C55,"")</f>
        <v/>
      </c>
      <c r="Q61" s="181" t="str">
        <f>IF(AND($C55=Q$2),$C55,"")</f>
        <v/>
      </c>
      <c r="R61" s="181" t="str">
        <f>IF(AND($C55=R$2),$C55,"")</f>
        <v/>
      </c>
    </row>
    <row r="62" spans="1:18" ht="16" customHeight="1" x14ac:dyDescent="0.2">
      <c r="A62" s="116"/>
      <c r="B62" s="100" t="s">
        <v>577</v>
      </c>
      <c r="C62" s="101">
        <f>AVERAGE(C59:C61)</f>
        <v>2.6666666666666665</v>
      </c>
      <c r="D62" s="106"/>
      <c r="E62" s="7"/>
      <c r="F62" s="7"/>
      <c r="G62" s="7"/>
      <c r="H62" s="7"/>
      <c r="I62" s="7"/>
      <c r="J62" s="7"/>
      <c r="K62" s="7"/>
      <c r="L62" s="7"/>
      <c r="M62" s="7"/>
      <c r="N62" s="7"/>
      <c r="O62" s="174"/>
      <c r="P62" s="177"/>
      <c r="Q62" s="177"/>
      <c r="R62" s="177"/>
    </row>
    <row r="63" spans="1:18" ht="241" customHeight="1" x14ac:dyDescent="0.2">
      <c r="A63" s="118"/>
      <c r="B63" s="118"/>
      <c r="C63" s="118"/>
      <c r="D63" s="106"/>
      <c r="E63" s="7"/>
      <c r="F63" s="7"/>
      <c r="G63" s="7"/>
      <c r="H63" s="7"/>
      <c r="I63" s="7"/>
      <c r="J63" s="7"/>
      <c r="K63" s="7"/>
      <c r="L63" s="7"/>
      <c r="M63" s="7"/>
      <c r="N63" s="7"/>
      <c r="O63" s="174"/>
      <c r="P63" s="184"/>
      <c r="Q63" s="182"/>
      <c r="R63" s="182"/>
    </row>
    <row r="64" spans="1:18" ht="18" customHeight="1" x14ac:dyDescent="0.2">
      <c r="A64" s="28"/>
      <c r="B64" s="29"/>
      <c r="C64" s="88" t="s">
        <v>570</v>
      </c>
      <c r="D64" s="106"/>
      <c r="E64" s="7"/>
      <c r="F64" s="7"/>
      <c r="G64" s="7"/>
      <c r="H64" s="7"/>
      <c r="I64" s="7"/>
      <c r="J64" s="7"/>
      <c r="K64" s="7"/>
      <c r="L64" s="7"/>
      <c r="M64" s="7"/>
      <c r="N64" s="7"/>
      <c r="O64" s="174"/>
      <c r="P64" s="182"/>
      <c r="Q64" s="182"/>
      <c r="R64" s="187"/>
    </row>
    <row r="65" spans="1:18" ht="15" customHeight="1" x14ac:dyDescent="0.2">
      <c r="A65" s="89" t="s">
        <v>571</v>
      </c>
      <c r="B65" s="90" t="s">
        <v>1</v>
      </c>
      <c r="C65" s="25"/>
      <c r="D65" s="106"/>
      <c r="E65" s="7"/>
      <c r="F65" s="7"/>
      <c r="G65" s="7"/>
      <c r="H65" s="7"/>
      <c r="I65" s="7"/>
      <c r="J65" s="7"/>
      <c r="K65" s="7"/>
      <c r="L65" s="7"/>
      <c r="M65" s="7"/>
      <c r="N65" s="7"/>
      <c r="O65" s="174"/>
      <c r="P65" s="179" t="s">
        <v>572</v>
      </c>
      <c r="Q65" s="179" t="s">
        <v>573</v>
      </c>
      <c r="R65" s="179" t="s">
        <v>574</v>
      </c>
    </row>
    <row r="66" spans="1:18" ht="19" customHeight="1" x14ac:dyDescent="0.2">
      <c r="A66" s="112" t="s">
        <v>581</v>
      </c>
      <c r="B66" s="45" t="s">
        <v>142</v>
      </c>
      <c r="C66" s="113">
        <f>'QUESTIONS - ANSWERS'!F63</f>
        <v>3</v>
      </c>
      <c r="D66" s="106"/>
      <c r="E66" s="7"/>
      <c r="F66" s="7"/>
      <c r="G66" s="7"/>
      <c r="H66" s="7"/>
      <c r="I66" s="7"/>
      <c r="J66" s="7"/>
      <c r="K66" s="7"/>
      <c r="L66" s="7"/>
      <c r="M66" s="7"/>
      <c r="N66" s="7"/>
      <c r="O66" s="174"/>
      <c r="P66" s="184">
        <f t="shared" ref="P66:R74" si="6">IF(AND($C66=P$2),$C66,"")</f>
        <v>3</v>
      </c>
      <c r="Q66" s="183" t="str">
        <f t="shared" si="6"/>
        <v/>
      </c>
      <c r="R66" s="183" t="str">
        <f t="shared" si="6"/>
        <v/>
      </c>
    </row>
    <row r="67" spans="1:18" ht="19" customHeight="1" x14ac:dyDescent="0.2">
      <c r="A67" s="119"/>
      <c r="B67" s="45" t="s">
        <v>145</v>
      </c>
      <c r="C67" s="113">
        <f>'QUESTIONS - ANSWERS'!F64</f>
        <v>2</v>
      </c>
      <c r="D67" s="106"/>
      <c r="E67" s="7"/>
      <c r="F67" s="7"/>
      <c r="G67" s="7"/>
      <c r="H67" s="7"/>
      <c r="I67" s="7"/>
      <c r="J67" s="7"/>
      <c r="K67" s="7"/>
      <c r="L67" s="7"/>
      <c r="M67" s="7"/>
      <c r="N67" s="7"/>
      <c r="O67" s="174"/>
      <c r="P67" s="183" t="str">
        <f t="shared" si="6"/>
        <v/>
      </c>
      <c r="Q67" s="184">
        <f t="shared" si="6"/>
        <v>2</v>
      </c>
      <c r="R67" s="183" t="str">
        <f t="shared" si="6"/>
        <v/>
      </c>
    </row>
    <row r="68" spans="1:18" ht="19" customHeight="1" x14ac:dyDescent="0.2">
      <c r="A68" s="119"/>
      <c r="B68" s="45" t="s">
        <v>148</v>
      </c>
      <c r="C68" s="113">
        <f>'QUESTIONS - ANSWERS'!F65</f>
        <v>2</v>
      </c>
      <c r="D68" s="106"/>
      <c r="E68" s="7"/>
      <c r="F68" s="7"/>
      <c r="G68" s="7"/>
      <c r="H68" s="7"/>
      <c r="I68" s="7"/>
      <c r="J68" s="7"/>
      <c r="K68" s="7"/>
      <c r="L68" s="7"/>
      <c r="M68" s="7"/>
      <c r="N68" s="7"/>
      <c r="O68" s="174"/>
      <c r="P68" s="183" t="str">
        <f t="shared" si="6"/>
        <v/>
      </c>
      <c r="Q68" s="184">
        <f t="shared" si="6"/>
        <v>2</v>
      </c>
      <c r="R68" s="183" t="str">
        <f t="shared" si="6"/>
        <v/>
      </c>
    </row>
    <row r="69" spans="1:18" ht="19" customHeight="1" x14ac:dyDescent="0.2">
      <c r="A69" s="119"/>
      <c r="B69" s="45" t="s">
        <v>151</v>
      </c>
      <c r="C69" s="113">
        <f>'QUESTIONS - ANSWERS'!F66</f>
        <v>2</v>
      </c>
      <c r="D69" s="106"/>
      <c r="E69" s="7"/>
      <c r="F69" s="7"/>
      <c r="G69" s="7"/>
      <c r="H69" s="7"/>
      <c r="I69" s="7"/>
      <c r="J69" s="7"/>
      <c r="K69" s="7"/>
      <c r="L69" s="7"/>
      <c r="M69" s="7"/>
      <c r="N69" s="7"/>
      <c r="O69" s="174"/>
      <c r="P69" s="183" t="str">
        <f t="shared" si="6"/>
        <v/>
      </c>
      <c r="Q69" s="184">
        <f t="shared" si="6"/>
        <v>2</v>
      </c>
      <c r="R69" s="183" t="str">
        <f t="shared" si="6"/>
        <v/>
      </c>
    </row>
    <row r="70" spans="1:18" ht="30.5" customHeight="1" x14ac:dyDescent="0.2">
      <c r="A70" s="119"/>
      <c r="B70" s="45" t="s">
        <v>154</v>
      </c>
      <c r="C70" s="113">
        <f>'QUESTIONS - ANSWERS'!F67</f>
        <v>1</v>
      </c>
      <c r="D70" s="106"/>
      <c r="E70" s="7"/>
      <c r="F70" s="7"/>
      <c r="G70" s="7"/>
      <c r="H70" s="7"/>
      <c r="I70" s="7"/>
      <c r="J70" s="7"/>
      <c r="K70" s="7"/>
      <c r="L70" s="7"/>
      <c r="M70" s="7"/>
      <c r="N70" s="7"/>
      <c r="O70" s="174"/>
      <c r="P70" s="183" t="str">
        <f t="shared" si="6"/>
        <v/>
      </c>
      <c r="Q70" s="183" t="str">
        <f t="shared" si="6"/>
        <v/>
      </c>
      <c r="R70" s="184">
        <f t="shared" si="6"/>
        <v>1</v>
      </c>
    </row>
    <row r="71" spans="1:18" ht="45" customHeight="1" x14ac:dyDescent="0.2">
      <c r="A71" s="119"/>
      <c r="B71" s="45" t="s">
        <v>157</v>
      </c>
      <c r="C71" s="113">
        <f>'QUESTIONS - ANSWERS'!F68</f>
        <v>2</v>
      </c>
      <c r="D71" s="106"/>
      <c r="E71" s="7"/>
      <c r="F71" s="7"/>
      <c r="G71" s="7"/>
      <c r="H71" s="7"/>
      <c r="I71" s="7"/>
      <c r="J71" s="7"/>
      <c r="K71" s="7"/>
      <c r="L71" s="7"/>
      <c r="M71" s="7"/>
      <c r="N71" s="7"/>
      <c r="O71" s="174"/>
      <c r="P71" s="183" t="str">
        <f t="shared" si="6"/>
        <v/>
      </c>
      <c r="Q71" s="184">
        <f t="shared" si="6"/>
        <v>2</v>
      </c>
      <c r="R71" s="183" t="str">
        <f t="shared" si="6"/>
        <v/>
      </c>
    </row>
    <row r="72" spans="1:18" ht="19" customHeight="1" x14ac:dyDescent="0.2">
      <c r="A72" s="119"/>
      <c r="B72" s="45" t="s">
        <v>160</v>
      </c>
      <c r="C72" s="113">
        <f>'QUESTIONS - ANSWERS'!F69</f>
        <v>2</v>
      </c>
      <c r="D72" s="17"/>
      <c r="E72" s="7"/>
      <c r="F72" s="7"/>
      <c r="G72" s="7"/>
      <c r="H72" s="7"/>
      <c r="I72" s="7"/>
      <c r="J72" s="7"/>
      <c r="K72" s="7"/>
      <c r="L72" s="7"/>
      <c r="M72" s="7"/>
      <c r="N72" s="7"/>
      <c r="O72" s="174"/>
      <c r="P72" s="183" t="str">
        <f t="shared" si="6"/>
        <v/>
      </c>
      <c r="Q72" s="184">
        <f t="shared" si="6"/>
        <v>2</v>
      </c>
      <c r="R72" s="183" t="str">
        <f t="shared" si="6"/>
        <v/>
      </c>
    </row>
    <row r="73" spans="1:18" ht="42" customHeight="1" x14ac:dyDescent="0.2">
      <c r="A73" s="119"/>
      <c r="B73" s="45" t="s">
        <v>163</v>
      </c>
      <c r="C73" s="113">
        <f>'QUESTIONS - ANSWERS'!F70</f>
        <v>2</v>
      </c>
      <c r="D73" s="17"/>
      <c r="E73" s="7"/>
      <c r="F73" s="7"/>
      <c r="G73" s="7"/>
      <c r="H73" s="7"/>
      <c r="I73" s="7"/>
      <c r="J73" s="7"/>
      <c r="K73" s="7"/>
      <c r="L73" s="7"/>
      <c r="M73" s="7"/>
      <c r="N73" s="7"/>
      <c r="O73" s="174"/>
      <c r="P73" s="183" t="str">
        <f t="shared" si="6"/>
        <v/>
      </c>
      <c r="Q73" s="184">
        <f t="shared" si="6"/>
        <v>2</v>
      </c>
      <c r="R73" s="183" t="str">
        <f t="shared" si="6"/>
        <v/>
      </c>
    </row>
    <row r="74" spans="1:18" ht="19" customHeight="1" x14ac:dyDescent="0.2">
      <c r="A74" s="120"/>
      <c r="B74" s="45" t="s">
        <v>467</v>
      </c>
      <c r="C74" s="113">
        <f>'QUESTIONS - ANSWERS'!F71</f>
        <v>1</v>
      </c>
      <c r="D74" s="91"/>
      <c r="E74" s="7"/>
      <c r="F74" s="7"/>
      <c r="G74" s="7"/>
      <c r="H74" s="7"/>
      <c r="I74" s="7"/>
      <c r="J74" s="7"/>
      <c r="K74" s="7"/>
      <c r="L74" s="7"/>
      <c r="M74" s="7"/>
      <c r="N74" s="7"/>
      <c r="O74" s="174"/>
      <c r="P74" s="183" t="str">
        <f t="shared" si="6"/>
        <v/>
      </c>
      <c r="Q74" s="183" t="str">
        <f t="shared" si="6"/>
        <v/>
      </c>
      <c r="R74" s="184">
        <f t="shared" si="6"/>
        <v>1</v>
      </c>
    </row>
    <row r="75" spans="1:18" ht="20" customHeight="1" thickBot="1" x14ac:dyDescent="0.25">
      <c r="A75" s="116"/>
      <c r="B75" s="100" t="s">
        <v>577</v>
      </c>
      <c r="C75" s="101">
        <f>AVERAGE(C66:C74)</f>
        <v>1.8888888888888888</v>
      </c>
      <c r="D75" s="25"/>
      <c r="E75" s="7"/>
      <c r="F75" s="7"/>
      <c r="G75" s="7"/>
      <c r="H75" s="7"/>
      <c r="I75" s="7"/>
      <c r="J75" s="7"/>
      <c r="K75" s="7"/>
      <c r="L75" s="7"/>
      <c r="M75" s="7"/>
      <c r="N75" s="7"/>
      <c r="O75" s="174"/>
      <c r="P75" s="183" t="str">
        <f>IF(AND($C70=P$2),$C70,"")</f>
        <v/>
      </c>
      <c r="Q75" s="181" t="str">
        <f>IF(AND($C70=Q$2),$C70,"")</f>
        <v/>
      </c>
      <c r="R75" s="182"/>
    </row>
    <row r="76" spans="1:18" ht="271" customHeight="1" x14ac:dyDescent="0.2">
      <c r="A76" s="121"/>
      <c r="B76" s="103"/>
      <c r="C76" s="104"/>
      <c r="D76" s="106"/>
      <c r="E76" s="7"/>
      <c r="F76" s="7"/>
      <c r="G76" s="7"/>
      <c r="H76" s="7"/>
      <c r="I76" s="7"/>
      <c r="J76" s="7"/>
      <c r="K76" s="7"/>
      <c r="L76" s="7"/>
      <c r="M76" s="7"/>
      <c r="N76" s="7"/>
      <c r="O76" s="174"/>
      <c r="P76" s="183" t="str">
        <f>IF(AND($C71=P$2),$C71,"")</f>
        <v/>
      </c>
      <c r="Q76" s="182"/>
      <c r="R76" s="181" t="str">
        <f>IF(AND($C71=R$2),$C71,"")</f>
        <v/>
      </c>
    </row>
    <row r="77" spans="1:18" ht="18" customHeight="1" x14ac:dyDescent="0.2">
      <c r="A77" s="28"/>
      <c r="B77" s="29"/>
      <c r="C77" s="88" t="s">
        <v>570</v>
      </c>
      <c r="D77" s="106"/>
      <c r="E77" s="7"/>
      <c r="F77" s="122"/>
      <c r="G77" s="7"/>
      <c r="H77" s="7"/>
      <c r="I77" s="7"/>
      <c r="J77" s="7"/>
      <c r="K77" s="7"/>
      <c r="L77" s="7"/>
      <c r="M77" s="7"/>
      <c r="N77" s="7"/>
      <c r="O77" s="174"/>
      <c r="P77" s="177"/>
      <c r="Q77" s="177"/>
      <c r="R77" s="177"/>
    </row>
    <row r="78" spans="1:18" ht="15" customHeight="1" x14ac:dyDescent="0.2">
      <c r="A78" s="89" t="s">
        <v>571</v>
      </c>
      <c r="B78" s="90" t="s">
        <v>1</v>
      </c>
      <c r="C78" s="25"/>
      <c r="D78" s="106"/>
      <c r="E78" s="7"/>
      <c r="F78" s="7"/>
      <c r="G78" s="7"/>
      <c r="H78" s="7"/>
      <c r="I78" s="7"/>
      <c r="J78" s="7"/>
      <c r="K78" s="7"/>
      <c r="L78" s="7"/>
      <c r="M78" s="7"/>
      <c r="N78" s="7"/>
      <c r="O78" s="174"/>
      <c r="P78" s="179" t="s">
        <v>572</v>
      </c>
      <c r="Q78" s="179" t="s">
        <v>573</v>
      </c>
      <c r="R78" s="179" t="s">
        <v>574</v>
      </c>
    </row>
    <row r="79" spans="1:18" ht="19" customHeight="1" x14ac:dyDescent="0.2">
      <c r="A79" s="112" t="s">
        <v>582</v>
      </c>
      <c r="B79" s="45" t="s">
        <v>169</v>
      </c>
      <c r="C79" s="113">
        <f>'QUESTIONS - ANSWERS'!F75</f>
        <v>3</v>
      </c>
      <c r="D79" s="106"/>
      <c r="E79" s="7"/>
      <c r="F79" s="7"/>
      <c r="G79" s="7"/>
      <c r="H79" s="7"/>
      <c r="I79" s="7"/>
      <c r="J79" s="7"/>
      <c r="K79" s="7"/>
      <c r="L79" s="7"/>
      <c r="M79" s="7"/>
      <c r="N79" s="7"/>
      <c r="O79" s="174"/>
      <c r="P79" s="184">
        <f t="shared" ref="P79:R85" si="7">IF(AND($C79=P$2),$C79,"")</f>
        <v>3</v>
      </c>
      <c r="Q79" s="183" t="str">
        <f t="shared" si="7"/>
        <v/>
      </c>
      <c r="R79" s="183" t="str">
        <f t="shared" si="7"/>
        <v/>
      </c>
    </row>
    <row r="80" spans="1:18" ht="30.5" customHeight="1" x14ac:dyDescent="0.2">
      <c r="A80" s="119"/>
      <c r="B80" s="45" t="s">
        <v>172</v>
      </c>
      <c r="C80" s="113">
        <f>'QUESTIONS - ANSWERS'!F76</f>
        <v>2</v>
      </c>
      <c r="D80" s="17"/>
      <c r="E80" s="7"/>
      <c r="F80" s="7"/>
      <c r="G80" s="7"/>
      <c r="H80" s="7"/>
      <c r="I80" s="7"/>
      <c r="J80" s="7"/>
      <c r="K80" s="7"/>
      <c r="L80" s="7"/>
      <c r="M80" s="7"/>
      <c r="N80" s="7"/>
      <c r="O80" s="174"/>
      <c r="P80" s="183" t="str">
        <f t="shared" si="7"/>
        <v/>
      </c>
      <c r="Q80" s="184">
        <f t="shared" si="7"/>
        <v>2</v>
      </c>
      <c r="R80" s="183" t="str">
        <f t="shared" si="7"/>
        <v/>
      </c>
    </row>
    <row r="81" spans="1:18" ht="125" customHeight="1" x14ac:dyDescent="0.2">
      <c r="A81" s="119"/>
      <c r="B81" s="45" t="s">
        <v>174</v>
      </c>
      <c r="C81" s="113">
        <f>'QUESTIONS - ANSWERS'!F77</f>
        <v>2</v>
      </c>
      <c r="D81" s="2"/>
      <c r="E81" s="7"/>
      <c r="F81" s="7"/>
      <c r="G81" s="7"/>
      <c r="H81" s="7"/>
      <c r="I81" s="7"/>
      <c r="J81" s="7"/>
      <c r="K81" s="7"/>
      <c r="L81" s="7"/>
      <c r="M81" s="7"/>
      <c r="N81" s="7"/>
      <c r="O81" s="174"/>
      <c r="P81" s="183" t="str">
        <f t="shared" si="7"/>
        <v/>
      </c>
      <c r="Q81" s="184">
        <f t="shared" si="7"/>
        <v>2</v>
      </c>
      <c r="R81" s="183" t="str">
        <f t="shared" si="7"/>
        <v/>
      </c>
    </row>
    <row r="82" spans="1:18" ht="19" customHeight="1" x14ac:dyDescent="0.2">
      <c r="A82" s="119"/>
      <c r="B82" s="45" t="s">
        <v>177</v>
      </c>
      <c r="C82" s="113">
        <f>'QUESTIONS - ANSWERS'!F78</f>
        <v>3</v>
      </c>
      <c r="D82" s="91"/>
      <c r="E82" s="7"/>
      <c r="F82" s="7"/>
      <c r="G82" s="7"/>
      <c r="H82" s="7"/>
      <c r="I82" s="7"/>
      <c r="J82" s="7"/>
      <c r="K82" s="7"/>
      <c r="L82" s="7"/>
      <c r="M82" s="7"/>
      <c r="N82" s="7"/>
      <c r="O82" s="174"/>
      <c r="P82" s="184">
        <f t="shared" si="7"/>
        <v>3</v>
      </c>
      <c r="Q82" s="183" t="str">
        <f t="shared" si="7"/>
        <v/>
      </c>
      <c r="R82" s="183" t="str">
        <f t="shared" si="7"/>
        <v/>
      </c>
    </row>
    <row r="83" spans="1:18" ht="33" customHeight="1" x14ac:dyDescent="0.2">
      <c r="A83" s="119"/>
      <c r="B83" s="45" t="s">
        <v>180</v>
      </c>
      <c r="C83" s="113">
        <f>'QUESTIONS - ANSWERS'!F79</f>
        <v>2</v>
      </c>
      <c r="D83" s="25"/>
      <c r="E83" s="7"/>
      <c r="F83" s="7"/>
      <c r="G83" s="7"/>
      <c r="H83" s="7"/>
      <c r="I83" s="7"/>
      <c r="J83" s="7"/>
      <c r="K83" s="7"/>
      <c r="L83" s="7"/>
      <c r="M83" s="7"/>
      <c r="N83" s="7"/>
      <c r="O83" s="174"/>
      <c r="P83" s="183" t="str">
        <f t="shared" si="7"/>
        <v/>
      </c>
      <c r="Q83" s="184">
        <f t="shared" si="7"/>
        <v>2</v>
      </c>
      <c r="R83" s="183" t="str">
        <f t="shared" si="7"/>
        <v/>
      </c>
    </row>
    <row r="84" spans="1:18" ht="19" customHeight="1" x14ac:dyDescent="0.2">
      <c r="A84" s="119"/>
      <c r="B84" s="45" t="s">
        <v>183</v>
      </c>
      <c r="C84" s="113">
        <f>'QUESTIONS - ANSWERS'!F80</f>
        <v>1</v>
      </c>
      <c r="D84" s="106"/>
      <c r="E84" s="7"/>
      <c r="F84" s="7"/>
      <c r="G84" s="7"/>
      <c r="H84" s="7"/>
      <c r="I84" s="7"/>
      <c r="J84" s="7"/>
      <c r="K84" s="7"/>
      <c r="L84" s="7"/>
      <c r="M84" s="7"/>
      <c r="N84" s="7"/>
      <c r="O84" s="174"/>
      <c r="P84" s="183" t="str">
        <f t="shared" si="7"/>
        <v/>
      </c>
      <c r="Q84" s="183" t="str">
        <f t="shared" si="7"/>
        <v/>
      </c>
      <c r="R84" s="184">
        <f t="shared" si="7"/>
        <v>1</v>
      </c>
    </row>
    <row r="85" spans="1:18" ht="30.5" customHeight="1" x14ac:dyDescent="0.2">
      <c r="A85" s="119"/>
      <c r="B85" s="45" t="s">
        <v>186</v>
      </c>
      <c r="C85" s="113">
        <f>'QUESTIONS - ANSWERS'!F81</f>
        <v>3</v>
      </c>
      <c r="D85" s="106"/>
      <c r="E85" s="7"/>
      <c r="F85" s="7"/>
      <c r="G85" s="7"/>
      <c r="H85" s="7"/>
      <c r="I85" s="7"/>
      <c r="J85" s="7"/>
      <c r="K85" s="7"/>
      <c r="L85" s="7"/>
      <c r="M85" s="7"/>
      <c r="N85" s="7"/>
      <c r="O85" s="174"/>
      <c r="P85" s="184">
        <f t="shared" si="7"/>
        <v>3</v>
      </c>
      <c r="Q85" s="183" t="str">
        <f t="shared" si="7"/>
        <v/>
      </c>
      <c r="R85" s="183" t="str">
        <f t="shared" si="7"/>
        <v/>
      </c>
    </row>
    <row r="86" spans="1:18" ht="16" customHeight="1" x14ac:dyDescent="0.2">
      <c r="A86" s="116"/>
      <c r="B86" s="100" t="s">
        <v>577</v>
      </c>
      <c r="C86" s="101">
        <f>AVERAGE(C79:C85)</f>
        <v>2.2857142857142856</v>
      </c>
      <c r="D86" s="106"/>
      <c r="E86" s="7"/>
      <c r="F86" s="7"/>
      <c r="G86" s="7"/>
      <c r="H86" s="7"/>
      <c r="I86" s="7"/>
      <c r="J86" s="7"/>
      <c r="K86" s="7"/>
      <c r="L86" s="7"/>
      <c r="M86" s="7"/>
      <c r="N86" s="7"/>
      <c r="O86" s="174"/>
      <c r="P86" s="177"/>
      <c r="Q86" s="177"/>
      <c r="R86" s="177"/>
    </row>
    <row r="87" spans="1:18" ht="179" customHeight="1" x14ac:dyDescent="0.2">
      <c r="A87" s="118"/>
      <c r="B87" s="118"/>
      <c r="C87" s="118"/>
      <c r="D87" s="106"/>
      <c r="E87" s="7"/>
      <c r="F87" s="7"/>
      <c r="G87" s="7"/>
      <c r="H87" s="7"/>
      <c r="I87" s="7"/>
      <c r="J87" s="7"/>
      <c r="K87" s="7"/>
      <c r="L87" s="7"/>
      <c r="M87" s="7"/>
      <c r="N87" s="7"/>
      <c r="O87" s="174"/>
      <c r="P87" s="177"/>
      <c r="Q87" s="177"/>
      <c r="R87" s="177"/>
    </row>
    <row r="88" spans="1:18" ht="18" customHeight="1" x14ac:dyDescent="0.2">
      <c r="A88" s="28"/>
      <c r="B88" s="29"/>
      <c r="C88" s="88" t="s">
        <v>570</v>
      </c>
      <c r="D88" s="17"/>
      <c r="E88" s="7"/>
      <c r="F88" s="7"/>
      <c r="G88" s="7"/>
      <c r="H88" s="7"/>
      <c r="I88" s="7"/>
      <c r="J88" s="7"/>
      <c r="K88" s="7"/>
      <c r="L88" s="7"/>
      <c r="M88" s="7"/>
      <c r="N88" s="7"/>
      <c r="O88" s="174"/>
      <c r="P88" s="177"/>
      <c r="Q88" s="177"/>
      <c r="R88" s="177"/>
    </row>
    <row r="89" spans="1:18" ht="30" customHeight="1" x14ac:dyDescent="0.2">
      <c r="A89" s="89" t="s">
        <v>571</v>
      </c>
      <c r="B89" s="90" t="s">
        <v>1</v>
      </c>
      <c r="C89" s="25"/>
      <c r="D89" s="2"/>
      <c r="E89" s="7"/>
      <c r="F89" s="7"/>
      <c r="G89" s="7"/>
      <c r="H89" s="7"/>
      <c r="I89" s="7"/>
      <c r="J89" s="7"/>
      <c r="K89" s="7"/>
      <c r="L89" s="7"/>
      <c r="M89" s="7"/>
      <c r="N89" s="7"/>
      <c r="O89" s="174"/>
      <c r="P89" s="179" t="s">
        <v>572</v>
      </c>
      <c r="Q89" s="179" t="s">
        <v>573</v>
      </c>
      <c r="R89" s="179" t="s">
        <v>574</v>
      </c>
    </row>
    <row r="90" spans="1:18" ht="30.5" customHeight="1" x14ac:dyDescent="0.2">
      <c r="A90" s="112" t="s">
        <v>583</v>
      </c>
      <c r="B90" s="45" t="s">
        <v>190</v>
      </c>
      <c r="C90" s="113">
        <f>'QUESTIONS - ANSWERS'!F88</f>
        <v>3</v>
      </c>
      <c r="D90" s="91"/>
      <c r="E90" s="7"/>
      <c r="F90" s="7"/>
      <c r="G90" s="7"/>
      <c r="H90" s="7"/>
      <c r="I90" s="7"/>
      <c r="J90" s="7"/>
      <c r="K90" s="7"/>
      <c r="L90" s="7"/>
      <c r="M90" s="7"/>
      <c r="N90" s="7"/>
      <c r="O90" s="174"/>
      <c r="P90" s="184">
        <f t="shared" ref="P90:R97" si="8">IF(AND($C90=P$2),$C90,"")</f>
        <v>3</v>
      </c>
      <c r="Q90" s="183" t="str">
        <f t="shared" si="8"/>
        <v/>
      </c>
      <c r="R90" s="183" t="str">
        <f t="shared" si="8"/>
        <v/>
      </c>
    </row>
    <row r="91" spans="1:18" ht="19" customHeight="1" x14ac:dyDescent="0.2">
      <c r="A91" s="119"/>
      <c r="B91" s="45" t="s">
        <v>193</v>
      </c>
      <c r="C91" s="113">
        <f>'QUESTIONS - ANSWERS'!F89</f>
        <v>3</v>
      </c>
      <c r="D91" s="25"/>
      <c r="E91" s="7"/>
      <c r="F91" s="7"/>
      <c r="G91" s="7"/>
      <c r="H91" s="7"/>
      <c r="I91" s="7"/>
      <c r="J91" s="7"/>
      <c r="K91" s="7"/>
      <c r="L91" s="7"/>
      <c r="M91" s="7"/>
      <c r="N91" s="7"/>
      <c r="O91" s="174"/>
      <c r="P91" s="184">
        <f t="shared" si="8"/>
        <v>3</v>
      </c>
      <c r="Q91" s="183" t="str">
        <f t="shared" si="8"/>
        <v/>
      </c>
      <c r="R91" s="183" t="str">
        <f t="shared" si="8"/>
        <v/>
      </c>
    </row>
    <row r="92" spans="1:18" ht="19" customHeight="1" x14ac:dyDescent="0.2">
      <c r="A92" s="119"/>
      <c r="B92" s="45" t="s">
        <v>196</v>
      </c>
      <c r="C92" s="113">
        <f>'QUESTIONS - ANSWERS'!F90</f>
        <v>3</v>
      </c>
      <c r="D92" s="2"/>
      <c r="E92" s="7"/>
      <c r="F92" s="7"/>
      <c r="G92" s="7"/>
      <c r="H92" s="7"/>
      <c r="I92" s="7"/>
      <c r="J92" s="7"/>
      <c r="K92" s="7"/>
      <c r="L92" s="7"/>
      <c r="M92" s="7"/>
      <c r="N92" s="7"/>
      <c r="O92" s="174"/>
      <c r="P92" s="184">
        <f t="shared" si="8"/>
        <v>3</v>
      </c>
      <c r="Q92" s="183" t="str">
        <f t="shared" si="8"/>
        <v/>
      </c>
      <c r="R92" s="183" t="str">
        <f t="shared" si="8"/>
        <v/>
      </c>
    </row>
    <row r="93" spans="1:18" ht="19" customHeight="1" x14ac:dyDescent="0.2">
      <c r="A93" s="119"/>
      <c r="B93" s="45" t="s">
        <v>199</v>
      </c>
      <c r="C93" s="113">
        <f>'QUESTIONS - ANSWERS'!F91</f>
        <v>3</v>
      </c>
      <c r="D93" s="2"/>
      <c r="E93" s="7"/>
      <c r="F93" s="7"/>
      <c r="G93" s="7"/>
      <c r="H93" s="7"/>
      <c r="I93" s="7"/>
      <c r="J93" s="7"/>
      <c r="K93" s="7"/>
      <c r="L93" s="7"/>
      <c r="M93" s="7"/>
      <c r="N93" s="7"/>
      <c r="O93" s="174"/>
      <c r="P93" s="184">
        <f t="shared" si="8"/>
        <v>3</v>
      </c>
      <c r="Q93" s="183" t="str">
        <f t="shared" si="8"/>
        <v/>
      </c>
      <c r="R93" s="183" t="str">
        <f t="shared" si="8"/>
        <v/>
      </c>
    </row>
    <row r="94" spans="1:18" ht="19" customHeight="1" x14ac:dyDescent="0.2">
      <c r="A94" s="119"/>
      <c r="B94" s="45" t="s">
        <v>514</v>
      </c>
      <c r="C94" s="113">
        <f>'QUESTIONS - ANSWERS'!F92</f>
        <v>2</v>
      </c>
      <c r="D94" s="17"/>
      <c r="E94" s="7"/>
      <c r="F94" s="7"/>
      <c r="G94" s="7"/>
      <c r="H94" s="7"/>
      <c r="I94" s="7"/>
      <c r="J94" s="7"/>
      <c r="K94" s="7"/>
      <c r="L94" s="7"/>
      <c r="M94" s="7"/>
      <c r="N94" s="7"/>
      <c r="O94" s="174"/>
      <c r="P94" s="183" t="str">
        <f t="shared" si="8"/>
        <v/>
      </c>
      <c r="Q94" s="184">
        <f t="shared" si="8"/>
        <v>2</v>
      </c>
      <c r="R94" s="183" t="str">
        <f t="shared" si="8"/>
        <v/>
      </c>
    </row>
    <row r="95" spans="1:18" ht="30" customHeight="1" x14ac:dyDescent="0.2">
      <c r="A95" s="119"/>
      <c r="B95" s="45" t="s">
        <v>205</v>
      </c>
      <c r="C95" s="113">
        <f>'QUESTIONS - ANSWERS'!F93</f>
        <v>2</v>
      </c>
      <c r="D95" s="2"/>
      <c r="E95" s="7"/>
      <c r="F95" s="7"/>
      <c r="G95" s="7"/>
      <c r="H95" s="7"/>
      <c r="I95" s="7"/>
      <c r="J95" s="7"/>
      <c r="K95" s="7"/>
      <c r="L95" s="7"/>
      <c r="M95" s="7"/>
      <c r="N95" s="7"/>
      <c r="O95" s="174"/>
      <c r="P95" s="184" t="str">
        <f t="shared" si="8"/>
        <v/>
      </c>
      <c r="Q95" s="183">
        <f t="shared" si="8"/>
        <v>2</v>
      </c>
      <c r="R95" s="183" t="str">
        <f t="shared" si="8"/>
        <v/>
      </c>
    </row>
    <row r="96" spans="1:18" ht="30" customHeight="1" thickBot="1" x14ac:dyDescent="0.25">
      <c r="A96" s="3"/>
      <c r="B96" s="47" t="s">
        <v>208</v>
      </c>
      <c r="C96" s="113">
        <f>'QUESTIONS - ANSWERS'!F94</f>
        <v>2</v>
      </c>
      <c r="D96" s="2"/>
      <c r="E96" s="7"/>
      <c r="F96" s="7"/>
      <c r="G96" s="7"/>
      <c r="H96" s="7"/>
      <c r="I96" s="7"/>
      <c r="J96" s="7"/>
      <c r="K96" s="7"/>
      <c r="L96" s="7"/>
      <c r="M96" s="7"/>
      <c r="N96" s="7"/>
      <c r="O96" s="174"/>
      <c r="P96" s="183" t="str">
        <f t="shared" si="8"/>
        <v/>
      </c>
      <c r="Q96" s="183">
        <f t="shared" si="8"/>
        <v>2</v>
      </c>
      <c r="R96" s="183" t="str">
        <f t="shared" si="8"/>
        <v/>
      </c>
    </row>
    <row r="97" spans="1:19" ht="30" customHeight="1" thickBot="1" x14ac:dyDescent="0.25">
      <c r="A97" s="116"/>
      <c r="B97" s="51" t="s">
        <v>526</v>
      </c>
      <c r="C97" s="113">
        <f>'QUESTIONS - ANSWERS'!F95</f>
        <v>1</v>
      </c>
      <c r="D97" s="2"/>
      <c r="E97" s="7"/>
      <c r="F97" s="7"/>
      <c r="G97" s="7"/>
      <c r="H97" s="7"/>
      <c r="I97" s="7"/>
      <c r="J97" s="7"/>
      <c r="K97" s="7"/>
      <c r="L97" s="7"/>
      <c r="M97" s="7"/>
      <c r="N97" s="7"/>
      <c r="O97" s="174"/>
      <c r="P97" s="183" t="str">
        <f t="shared" si="8"/>
        <v/>
      </c>
      <c r="Q97" s="183" t="str">
        <f t="shared" si="8"/>
        <v/>
      </c>
      <c r="R97" s="183">
        <f t="shared" si="8"/>
        <v>1</v>
      </c>
      <c r="S97" s="176" t="str">
        <f>IF(AND($C96=R$2),$C96,"")</f>
        <v/>
      </c>
    </row>
    <row r="98" spans="1:19" ht="102" customHeight="1" thickBot="1" x14ac:dyDescent="0.25">
      <c r="A98" s="121"/>
      <c r="B98" s="100" t="s">
        <v>577</v>
      </c>
      <c r="C98" s="101">
        <f>AVERAGE(C90:C97)</f>
        <v>2.375</v>
      </c>
      <c r="D98" s="2"/>
      <c r="E98" s="7"/>
      <c r="F98" s="7"/>
      <c r="G98" s="7"/>
      <c r="H98" s="7"/>
      <c r="I98" s="7"/>
      <c r="J98" s="7"/>
      <c r="K98" s="7"/>
      <c r="L98" s="7"/>
      <c r="M98" s="7"/>
      <c r="N98" s="7"/>
      <c r="O98" s="174"/>
      <c r="P98" s="184"/>
      <c r="Q98" s="184"/>
      <c r="R98" s="184"/>
    </row>
    <row r="99" spans="1:19" ht="30" customHeight="1" x14ac:dyDescent="0.2">
      <c r="A99" s="2"/>
      <c r="B99" s="2"/>
      <c r="C99" s="2"/>
      <c r="D99" s="2"/>
      <c r="E99" s="7"/>
      <c r="F99" s="7"/>
      <c r="G99" s="7"/>
      <c r="H99" s="7"/>
      <c r="I99" s="7"/>
      <c r="J99" s="7"/>
      <c r="K99" s="7"/>
      <c r="L99" s="7"/>
      <c r="M99" s="7"/>
      <c r="N99" s="7"/>
      <c r="O99" s="174"/>
      <c r="P99" s="179" t="s">
        <v>572</v>
      </c>
      <c r="Q99" s="179" t="s">
        <v>573</v>
      </c>
      <c r="R99" s="179" t="s">
        <v>574</v>
      </c>
    </row>
    <row r="100" spans="1:19" ht="30" customHeight="1" x14ac:dyDescent="0.2">
      <c r="A100" s="28"/>
      <c r="B100" s="29"/>
      <c r="C100" s="88" t="s">
        <v>570</v>
      </c>
      <c r="D100" s="2"/>
      <c r="E100" s="7"/>
      <c r="F100" s="7"/>
      <c r="G100" s="7"/>
      <c r="H100" s="7"/>
      <c r="I100" s="7"/>
      <c r="J100" s="7"/>
      <c r="K100" s="7"/>
      <c r="L100" s="7"/>
      <c r="M100" s="7"/>
      <c r="N100" s="7"/>
      <c r="O100" s="174"/>
      <c r="P100" s="184">
        <f t="shared" ref="P100:R103" si="9">IF(AND($C102=P$2),$C102,"")</f>
        <v>3</v>
      </c>
      <c r="Q100" s="183" t="str">
        <f t="shared" si="9"/>
        <v/>
      </c>
      <c r="R100" s="183" t="str">
        <f t="shared" si="9"/>
        <v/>
      </c>
    </row>
    <row r="101" spans="1:19" ht="30" customHeight="1" x14ac:dyDescent="0.2">
      <c r="A101" s="89" t="s">
        <v>571</v>
      </c>
      <c r="B101" s="90" t="s">
        <v>1</v>
      </c>
      <c r="C101" s="25"/>
      <c r="D101" s="2"/>
      <c r="E101" s="7"/>
      <c r="F101" s="7"/>
      <c r="G101" s="7"/>
      <c r="H101" s="7"/>
      <c r="I101" s="7"/>
      <c r="J101" s="7"/>
      <c r="K101" s="7"/>
      <c r="L101" s="7"/>
      <c r="M101" s="7"/>
      <c r="N101" s="7"/>
      <c r="O101" s="174"/>
      <c r="P101" s="183" t="str">
        <f t="shared" si="9"/>
        <v/>
      </c>
      <c r="Q101" s="184">
        <f t="shared" si="9"/>
        <v>2</v>
      </c>
      <c r="R101" s="183" t="str">
        <f t="shared" si="9"/>
        <v/>
      </c>
    </row>
    <row r="102" spans="1:19" ht="30" customHeight="1" x14ac:dyDescent="0.2">
      <c r="A102" s="112" t="s">
        <v>584</v>
      </c>
      <c r="B102" s="45" t="s">
        <v>212</v>
      </c>
      <c r="C102" s="123">
        <f>'QUESTIONS - ANSWERS'!F102</f>
        <v>3</v>
      </c>
      <c r="D102" s="2"/>
      <c r="E102" s="7"/>
      <c r="F102" s="7"/>
      <c r="G102" s="7"/>
      <c r="H102" s="7"/>
      <c r="I102" s="7"/>
      <c r="J102" s="7"/>
      <c r="K102" s="7"/>
      <c r="L102" s="7"/>
      <c r="M102" s="7"/>
      <c r="N102" s="7"/>
      <c r="O102" s="174"/>
      <c r="P102" s="183" t="str">
        <f t="shared" si="9"/>
        <v/>
      </c>
      <c r="Q102" s="183" t="str">
        <f t="shared" si="9"/>
        <v/>
      </c>
      <c r="R102" s="184">
        <f t="shared" si="9"/>
        <v>1</v>
      </c>
    </row>
    <row r="103" spans="1:19" ht="30" customHeight="1" x14ac:dyDescent="0.2">
      <c r="A103" s="119"/>
      <c r="B103" s="45" t="s">
        <v>215</v>
      </c>
      <c r="C103" s="123">
        <f>'QUESTIONS - ANSWERS'!F103</f>
        <v>2</v>
      </c>
      <c r="D103" s="2"/>
      <c r="E103" s="7"/>
      <c r="F103" s="7"/>
      <c r="G103" s="7"/>
      <c r="H103" s="7"/>
      <c r="I103" s="7"/>
      <c r="J103" s="7"/>
      <c r="K103" s="7"/>
      <c r="L103" s="7"/>
      <c r="M103" s="7"/>
      <c r="N103" s="7"/>
      <c r="O103" s="174"/>
      <c r="P103" s="183" t="str">
        <f t="shared" si="9"/>
        <v/>
      </c>
      <c r="Q103" s="184">
        <f t="shared" si="9"/>
        <v>2</v>
      </c>
      <c r="R103" s="183" t="str">
        <f t="shared" si="9"/>
        <v/>
      </c>
    </row>
    <row r="104" spans="1:19" ht="30" customHeight="1" x14ac:dyDescent="0.2">
      <c r="A104" s="119"/>
      <c r="B104" s="45" t="s">
        <v>217</v>
      </c>
      <c r="C104" s="123">
        <f>'QUESTIONS - ANSWERS'!F104</f>
        <v>1</v>
      </c>
      <c r="D104" s="2"/>
      <c r="E104" s="7"/>
      <c r="F104" s="7"/>
      <c r="G104" s="7"/>
      <c r="H104" s="7"/>
      <c r="I104" s="7"/>
      <c r="J104" s="7"/>
      <c r="K104" s="7"/>
      <c r="L104" s="7"/>
      <c r="M104" s="7"/>
      <c r="N104" s="7"/>
      <c r="O104" s="174"/>
      <c r="P104" s="177"/>
      <c r="Q104" s="177"/>
      <c r="R104" s="177"/>
    </row>
    <row r="105" spans="1:19" ht="30" customHeight="1" x14ac:dyDescent="0.2">
      <c r="A105" s="119"/>
      <c r="B105" s="45" t="s">
        <v>219</v>
      </c>
      <c r="C105" s="123">
        <f>'QUESTIONS - ANSWERS'!F105</f>
        <v>2</v>
      </c>
      <c r="D105" s="2"/>
      <c r="E105" s="7"/>
      <c r="F105" s="7"/>
      <c r="G105" s="7"/>
      <c r="H105" s="7"/>
      <c r="I105" s="7"/>
      <c r="J105" s="7"/>
      <c r="K105" s="7"/>
      <c r="L105" s="7"/>
      <c r="M105" s="7"/>
      <c r="N105" s="7"/>
      <c r="O105" s="174"/>
      <c r="P105" s="177"/>
      <c r="Q105" s="177"/>
      <c r="R105" s="177"/>
    </row>
    <row r="106" spans="1:19" ht="30" customHeight="1" thickBot="1" x14ac:dyDescent="0.25">
      <c r="A106" s="116"/>
      <c r="B106" s="100" t="s">
        <v>577</v>
      </c>
      <c r="C106" s="101">
        <f>AVERAGE(C102:C105)</f>
        <v>2</v>
      </c>
      <c r="D106" s="2"/>
      <c r="E106" s="7"/>
      <c r="F106" s="7"/>
      <c r="G106" s="7"/>
      <c r="H106" s="7"/>
      <c r="I106" s="7"/>
      <c r="J106" s="7"/>
      <c r="K106" s="7"/>
      <c r="L106" s="7"/>
      <c r="M106" s="7"/>
      <c r="N106" s="7"/>
      <c r="O106" s="174"/>
      <c r="P106" s="177"/>
      <c r="Q106" s="177"/>
      <c r="R106" s="177"/>
    </row>
    <row r="107" spans="1:19" ht="30" customHeight="1" x14ac:dyDescent="0.2">
      <c r="A107" s="118"/>
      <c r="B107" s="118"/>
      <c r="C107" s="118"/>
      <c r="D107" s="2"/>
      <c r="E107" s="7"/>
      <c r="F107" s="7"/>
      <c r="G107" s="7"/>
      <c r="H107" s="7"/>
      <c r="I107" s="7"/>
      <c r="J107" s="7"/>
      <c r="K107" s="7"/>
      <c r="L107" s="7"/>
      <c r="M107" s="7"/>
      <c r="N107" s="7"/>
      <c r="O107" s="174"/>
      <c r="P107" s="177"/>
      <c r="Q107" s="177"/>
      <c r="R107" s="177"/>
    </row>
    <row r="108" spans="1:19" ht="30" customHeight="1" x14ac:dyDescent="0.2">
      <c r="A108" s="2"/>
      <c r="B108" s="2"/>
      <c r="C108" s="2"/>
      <c r="D108" s="2"/>
      <c r="E108" s="7"/>
      <c r="F108" s="7"/>
      <c r="G108" s="7"/>
      <c r="H108" s="7"/>
      <c r="I108" s="7"/>
      <c r="J108" s="7"/>
      <c r="K108" s="7"/>
      <c r="L108" s="7"/>
      <c r="M108" s="7"/>
      <c r="N108" s="7"/>
      <c r="O108" s="174"/>
      <c r="P108" s="177"/>
      <c r="Q108" s="177"/>
      <c r="R108" s="177"/>
    </row>
    <row r="109" spans="1:19" ht="30" customHeight="1" x14ac:dyDescent="0.2">
      <c r="A109" s="28"/>
      <c r="B109" s="29"/>
      <c r="C109" s="88" t="s">
        <v>570</v>
      </c>
      <c r="D109" s="2"/>
      <c r="E109" s="7"/>
      <c r="F109" s="7"/>
      <c r="G109" s="7"/>
      <c r="H109" s="7"/>
      <c r="I109" s="7"/>
      <c r="J109" s="7"/>
      <c r="K109" s="7"/>
      <c r="L109" s="7"/>
      <c r="M109" s="7"/>
      <c r="N109" s="7"/>
      <c r="O109" s="174"/>
      <c r="P109" s="177"/>
      <c r="Q109" s="177"/>
      <c r="R109" s="177"/>
    </row>
    <row r="110" spans="1:19" ht="30" customHeight="1" x14ac:dyDescent="0.2">
      <c r="A110" s="89" t="s">
        <v>571</v>
      </c>
      <c r="B110" s="90" t="s">
        <v>1</v>
      </c>
      <c r="C110" s="25"/>
      <c r="D110" s="2"/>
      <c r="E110" s="7"/>
      <c r="F110" s="7"/>
      <c r="G110" s="7"/>
      <c r="H110" s="7"/>
      <c r="I110" s="7"/>
      <c r="J110" s="7"/>
      <c r="K110" s="7"/>
      <c r="L110" s="7"/>
      <c r="M110" s="7"/>
      <c r="N110" s="7"/>
      <c r="O110" s="174"/>
      <c r="P110" s="179" t="s">
        <v>572</v>
      </c>
      <c r="Q110" s="179" t="s">
        <v>573</v>
      </c>
      <c r="R110" s="179" t="s">
        <v>574</v>
      </c>
    </row>
    <row r="111" spans="1:19" ht="30" customHeight="1" x14ac:dyDescent="0.2">
      <c r="A111" s="112" t="s">
        <v>585</v>
      </c>
      <c r="B111" s="94" t="s">
        <v>222</v>
      </c>
      <c r="C111" s="123">
        <f>'QUESTIONS - ANSWERS'!F110</f>
        <v>3</v>
      </c>
      <c r="D111" s="2"/>
      <c r="E111" s="7"/>
      <c r="F111" s="7"/>
      <c r="G111" s="7"/>
      <c r="H111" s="7"/>
      <c r="I111" s="7"/>
      <c r="J111" s="7"/>
      <c r="K111" s="7"/>
      <c r="L111" s="7"/>
      <c r="M111" s="7"/>
      <c r="N111" s="7"/>
      <c r="O111" s="174"/>
      <c r="P111" s="184">
        <f t="shared" ref="P111:R115" si="10">IF(AND($C111=P$2),$C111,"")</f>
        <v>3</v>
      </c>
      <c r="Q111" s="183" t="str">
        <f t="shared" si="10"/>
        <v/>
      </c>
      <c r="R111" s="183" t="str">
        <f t="shared" si="10"/>
        <v/>
      </c>
    </row>
    <row r="112" spans="1:19" ht="30" customHeight="1" x14ac:dyDescent="0.2">
      <c r="A112" s="119"/>
      <c r="B112" s="94" t="s">
        <v>225</v>
      </c>
      <c r="C112" s="123">
        <f>'QUESTIONS - ANSWERS'!F111</f>
        <v>3</v>
      </c>
      <c r="D112" s="2"/>
      <c r="E112" s="7"/>
      <c r="F112" s="7"/>
      <c r="G112" s="7"/>
      <c r="H112" s="7"/>
      <c r="I112" s="7"/>
      <c r="J112" s="7"/>
      <c r="K112" s="7"/>
      <c r="L112" s="7"/>
      <c r="M112" s="7"/>
      <c r="N112" s="7"/>
      <c r="O112" s="174"/>
      <c r="P112" s="184">
        <f t="shared" si="10"/>
        <v>3</v>
      </c>
      <c r="Q112" s="183" t="str">
        <f t="shared" si="10"/>
        <v/>
      </c>
      <c r="R112" s="183" t="str">
        <f t="shared" si="10"/>
        <v/>
      </c>
    </row>
    <row r="113" spans="1:18" ht="30" customHeight="1" x14ac:dyDescent="0.2">
      <c r="A113" s="119"/>
      <c r="B113" s="94" t="s">
        <v>228</v>
      </c>
      <c r="C113" s="123">
        <f>'QUESTIONS - ANSWERS'!F112</f>
        <v>2</v>
      </c>
      <c r="D113" s="2"/>
      <c r="E113" s="7"/>
      <c r="F113" s="7"/>
      <c r="G113" s="7"/>
      <c r="H113" s="7"/>
      <c r="I113" s="7"/>
      <c r="J113" s="7"/>
      <c r="K113" s="7"/>
      <c r="L113" s="7"/>
      <c r="M113" s="7"/>
      <c r="N113" s="7"/>
      <c r="O113" s="174"/>
      <c r="P113" s="183" t="str">
        <f t="shared" si="10"/>
        <v/>
      </c>
      <c r="Q113" s="184">
        <f t="shared" si="10"/>
        <v>2</v>
      </c>
      <c r="R113" s="183" t="str">
        <f t="shared" si="10"/>
        <v/>
      </c>
    </row>
    <row r="114" spans="1:18" ht="30" customHeight="1" x14ac:dyDescent="0.2">
      <c r="A114" s="119"/>
      <c r="B114" s="124" t="s">
        <v>231</v>
      </c>
      <c r="C114" s="123">
        <f>'QUESTIONS - ANSWERS'!F113</f>
        <v>2</v>
      </c>
      <c r="D114" s="2"/>
      <c r="E114" s="7"/>
      <c r="F114" s="7"/>
      <c r="G114" s="7"/>
      <c r="H114" s="7"/>
      <c r="I114" s="7"/>
      <c r="J114" s="7"/>
      <c r="K114" s="7"/>
      <c r="L114" s="7"/>
      <c r="M114" s="7"/>
      <c r="N114" s="7"/>
      <c r="O114" s="174"/>
      <c r="P114" s="183" t="str">
        <f t="shared" si="10"/>
        <v/>
      </c>
      <c r="Q114" s="184">
        <f t="shared" si="10"/>
        <v>2</v>
      </c>
      <c r="R114" s="183" t="str">
        <f t="shared" si="10"/>
        <v/>
      </c>
    </row>
    <row r="115" spans="1:18" ht="30" customHeight="1" x14ac:dyDescent="0.2">
      <c r="A115" s="125"/>
      <c r="B115" s="14" t="s">
        <v>234</v>
      </c>
      <c r="C115" s="123">
        <f>'QUESTIONS - ANSWERS'!F114</f>
        <v>3</v>
      </c>
      <c r="D115" s="2"/>
      <c r="E115" s="7"/>
      <c r="F115" s="7"/>
      <c r="G115" s="7"/>
      <c r="H115" s="7"/>
      <c r="I115" s="7"/>
      <c r="J115" s="7"/>
      <c r="K115" s="7"/>
      <c r="L115" s="7"/>
      <c r="M115" s="7"/>
      <c r="N115" s="7"/>
      <c r="O115" s="174"/>
      <c r="P115" s="183">
        <f t="shared" si="10"/>
        <v>3</v>
      </c>
      <c r="Q115" s="183" t="str">
        <f t="shared" si="10"/>
        <v/>
      </c>
      <c r="R115" s="184" t="str">
        <f t="shared" si="10"/>
        <v/>
      </c>
    </row>
    <row r="116" spans="1:18" ht="30" customHeight="1" x14ac:dyDescent="0.2">
      <c r="A116" s="116"/>
      <c r="B116" s="111" t="s">
        <v>577</v>
      </c>
      <c r="C116" s="101">
        <f>AVERAGE(C111:C115)</f>
        <v>2.6</v>
      </c>
      <c r="D116" s="2"/>
      <c r="E116" s="7"/>
      <c r="F116" s="7"/>
      <c r="G116" s="7"/>
      <c r="H116" s="7"/>
      <c r="I116" s="7"/>
      <c r="J116" s="7"/>
      <c r="K116" s="7"/>
      <c r="L116" s="7"/>
      <c r="M116" s="7"/>
      <c r="N116" s="7"/>
      <c r="O116" s="174"/>
      <c r="P116" s="177"/>
      <c r="Q116" s="177"/>
      <c r="R116" s="177"/>
    </row>
    <row r="117" spans="1:18" ht="30" customHeight="1" x14ac:dyDescent="0.2">
      <c r="A117" s="118"/>
      <c r="B117" s="118"/>
      <c r="C117" s="118"/>
      <c r="D117" s="2"/>
      <c r="E117" s="7"/>
      <c r="F117" s="7"/>
      <c r="G117" s="7"/>
      <c r="H117" s="7"/>
      <c r="I117" s="7"/>
      <c r="J117" s="7"/>
      <c r="K117" s="7"/>
      <c r="L117" s="7"/>
      <c r="M117" s="7"/>
      <c r="N117" s="7"/>
      <c r="O117" s="174"/>
      <c r="P117" s="177"/>
      <c r="Q117" s="177"/>
      <c r="R117" s="177"/>
    </row>
    <row r="118" spans="1:18" ht="30" customHeight="1" x14ac:dyDescent="0.2">
      <c r="A118" s="2"/>
      <c r="B118" s="2"/>
      <c r="C118" s="2"/>
      <c r="D118" s="2"/>
      <c r="E118" s="7"/>
      <c r="F118" s="7"/>
      <c r="G118" s="7"/>
      <c r="H118" s="7"/>
      <c r="I118" s="7"/>
      <c r="J118" s="7"/>
      <c r="K118" s="7"/>
      <c r="L118" s="7"/>
      <c r="M118" s="7"/>
      <c r="N118" s="7"/>
      <c r="O118" s="174"/>
      <c r="P118" s="177"/>
      <c r="Q118" s="177"/>
      <c r="R118" s="177"/>
    </row>
    <row r="119" spans="1:18" ht="30" customHeight="1" x14ac:dyDescent="0.2">
      <c r="A119" s="2"/>
      <c r="B119" s="2"/>
      <c r="C119" s="2"/>
      <c r="D119" s="2"/>
      <c r="E119" s="7"/>
      <c r="F119" s="7"/>
      <c r="G119" s="7"/>
      <c r="H119" s="7"/>
      <c r="I119" s="7"/>
      <c r="J119" s="7"/>
      <c r="K119" s="7"/>
      <c r="L119" s="7"/>
      <c r="M119" s="7"/>
      <c r="N119" s="7"/>
      <c r="O119" s="174"/>
      <c r="P119" s="177"/>
      <c r="Q119" s="177"/>
      <c r="R119" s="177"/>
    </row>
    <row r="120" spans="1:18" ht="30" customHeight="1" x14ac:dyDescent="0.2">
      <c r="A120" s="28"/>
      <c r="B120" s="29"/>
      <c r="C120" s="88"/>
      <c r="D120" s="2"/>
      <c r="E120" s="7"/>
      <c r="F120" s="7"/>
      <c r="G120" s="7"/>
      <c r="H120" s="7"/>
      <c r="I120" s="7"/>
      <c r="J120" s="7"/>
      <c r="K120" s="7"/>
      <c r="L120" s="7"/>
      <c r="M120" s="7"/>
      <c r="N120" s="7"/>
      <c r="O120" s="174"/>
      <c r="P120" s="177"/>
      <c r="Q120" s="177"/>
      <c r="R120" s="177"/>
    </row>
    <row r="121" spans="1:18" ht="30" customHeight="1" x14ac:dyDescent="0.2">
      <c r="A121" s="89"/>
      <c r="B121" s="90"/>
      <c r="C121" s="25"/>
      <c r="D121" s="2"/>
      <c r="E121" s="7"/>
      <c r="F121" s="7"/>
      <c r="G121" s="7"/>
      <c r="H121" s="7"/>
      <c r="I121" s="7"/>
      <c r="J121" s="7"/>
      <c r="K121" s="7"/>
      <c r="L121" s="7"/>
      <c r="M121" s="7"/>
      <c r="N121" s="7"/>
      <c r="O121" s="174"/>
      <c r="P121" s="179"/>
      <c r="Q121" s="179"/>
      <c r="R121" s="179"/>
    </row>
    <row r="122" spans="1:18" ht="30" customHeight="1" x14ac:dyDescent="0.2">
      <c r="A122" s="107"/>
      <c r="B122" s="126"/>
      <c r="C122" s="20"/>
      <c r="D122" s="2"/>
      <c r="E122" s="7"/>
      <c r="F122" s="7"/>
      <c r="G122" s="7"/>
      <c r="H122" s="7"/>
      <c r="I122" s="7"/>
      <c r="J122" s="7"/>
      <c r="K122" s="7"/>
      <c r="L122" s="7"/>
      <c r="M122" s="7"/>
      <c r="N122" s="7"/>
      <c r="O122" s="174"/>
      <c r="P122" s="183"/>
      <c r="Q122" s="183"/>
      <c r="R122" s="184"/>
    </row>
    <row r="123" spans="1:18" ht="30" customHeight="1" x14ac:dyDescent="0.2">
      <c r="A123" s="125"/>
      <c r="B123" s="126"/>
      <c r="C123" s="20"/>
      <c r="D123" s="2"/>
      <c r="E123" s="7"/>
      <c r="F123" s="7"/>
      <c r="G123" s="7"/>
      <c r="H123" s="7"/>
      <c r="I123" s="7"/>
      <c r="J123" s="7"/>
      <c r="K123" s="7"/>
      <c r="L123" s="7"/>
      <c r="M123" s="7"/>
      <c r="N123" s="7"/>
      <c r="O123" s="174"/>
      <c r="P123" s="184"/>
      <c r="Q123" s="184"/>
      <c r="R123" s="184"/>
    </row>
    <row r="124" spans="1:18" ht="30" customHeight="1" x14ac:dyDescent="0.2">
      <c r="A124" s="125"/>
      <c r="B124" s="126"/>
      <c r="C124" s="20"/>
      <c r="D124" s="2"/>
      <c r="E124" s="7"/>
      <c r="F124" s="7"/>
      <c r="G124" s="7"/>
      <c r="H124" s="7"/>
      <c r="I124" s="7"/>
      <c r="J124" s="7"/>
      <c r="K124" s="7"/>
      <c r="L124" s="7"/>
      <c r="M124" s="7"/>
      <c r="N124" s="7"/>
      <c r="O124" s="174"/>
      <c r="P124" s="184"/>
      <c r="Q124" s="184"/>
      <c r="R124" s="184"/>
    </row>
    <row r="125" spans="1:18" ht="30" customHeight="1" x14ac:dyDescent="0.2">
      <c r="A125" s="125"/>
      <c r="B125" s="126"/>
      <c r="C125" s="20"/>
      <c r="D125" s="2"/>
      <c r="E125" s="7"/>
      <c r="F125" s="7"/>
      <c r="G125" s="7"/>
      <c r="H125" s="7"/>
      <c r="I125" s="7"/>
      <c r="J125" s="7"/>
      <c r="K125" s="7"/>
      <c r="L125" s="7"/>
      <c r="M125" s="7"/>
      <c r="N125" s="7"/>
      <c r="O125" s="174"/>
      <c r="P125" s="184"/>
      <c r="Q125" s="184"/>
      <c r="R125" s="184"/>
    </row>
    <row r="126" spans="1:18" ht="30" customHeight="1" x14ac:dyDescent="0.2">
      <c r="A126" s="125"/>
      <c r="B126" s="126"/>
      <c r="C126" s="20"/>
      <c r="D126" s="2"/>
      <c r="E126" s="7"/>
      <c r="F126" s="7"/>
      <c r="G126" s="7"/>
      <c r="H126" s="7"/>
      <c r="I126" s="7"/>
      <c r="J126" s="7"/>
      <c r="K126" s="7"/>
      <c r="L126" s="7"/>
      <c r="M126" s="7"/>
      <c r="N126" s="7"/>
      <c r="O126" s="174"/>
      <c r="P126" s="184"/>
      <c r="Q126" s="183"/>
      <c r="R126" s="183"/>
    </row>
    <row r="127" spans="1:18" ht="30" customHeight="1" thickBot="1" x14ac:dyDescent="0.25">
      <c r="A127" s="116"/>
      <c r="B127" s="100"/>
      <c r="C127" s="127"/>
      <c r="D127" s="2"/>
      <c r="E127" s="7"/>
      <c r="F127" s="7"/>
      <c r="G127" s="7"/>
      <c r="H127" s="7"/>
      <c r="I127" s="7"/>
      <c r="J127" s="7"/>
      <c r="K127" s="7"/>
      <c r="L127" s="7"/>
      <c r="M127" s="7"/>
      <c r="N127" s="7"/>
      <c r="O127" s="174"/>
      <c r="P127" s="184"/>
      <c r="Q127" s="184"/>
      <c r="R127" s="184"/>
    </row>
    <row r="128" spans="1:18" ht="30" customHeight="1" x14ac:dyDescent="0.2">
      <c r="A128" s="118"/>
      <c r="B128" s="118"/>
      <c r="C128" s="118"/>
      <c r="D128" s="2"/>
      <c r="E128" s="7"/>
      <c r="F128" s="7"/>
      <c r="G128" s="7"/>
      <c r="H128" s="7"/>
      <c r="I128" s="7"/>
      <c r="J128" s="7"/>
      <c r="K128" s="7"/>
      <c r="L128" s="7"/>
      <c r="M128" s="7"/>
      <c r="N128" s="7"/>
      <c r="O128" s="174"/>
      <c r="P128" s="177"/>
      <c r="Q128" s="177"/>
      <c r="R128" s="177"/>
    </row>
    <row r="129" spans="1:18" ht="30" customHeight="1" x14ac:dyDescent="0.2">
      <c r="A129" s="2"/>
      <c r="B129" s="2"/>
      <c r="C129" s="2"/>
      <c r="D129" s="2"/>
      <c r="E129" s="7"/>
      <c r="F129" s="7"/>
      <c r="G129" s="7"/>
      <c r="H129" s="7"/>
      <c r="I129" s="7"/>
      <c r="J129" s="7"/>
      <c r="K129" s="7"/>
      <c r="L129" s="7"/>
      <c r="M129" s="7"/>
      <c r="N129" s="7"/>
      <c r="O129" s="174"/>
      <c r="P129" s="177"/>
      <c r="Q129" s="177"/>
      <c r="R129" s="177"/>
    </row>
    <row r="130" spans="1:18" ht="30" customHeight="1" x14ac:dyDescent="0.2">
      <c r="A130" s="2"/>
      <c r="B130" s="2"/>
      <c r="C130" s="2"/>
      <c r="D130" s="2"/>
      <c r="E130" s="7"/>
      <c r="F130" s="7"/>
      <c r="G130" s="7"/>
      <c r="H130" s="7"/>
      <c r="I130" s="7"/>
      <c r="J130" s="7"/>
      <c r="K130" s="7"/>
      <c r="L130" s="7"/>
      <c r="M130" s="7"/>
      <c r="N130" s="7"/>
      <c r="O130" s="174"/>
      <c r="P130" s="177"/>
      <c r="Q130" s="177"/>
      <c r="R130" s="177"/>
    </row>
    <row r="131" spans="1:18" ht="30" customHeight="1" x14ac:dyDescent="0.2">
      <c r="A131" s="2"/>
      <c r="B131" s="2"/>
      <c r="C131" s="2"/>
      <c r="D131" s="2"/>
      <c r="E131" s="7"/>
      <c r="F131" s="7"/>
      <c r="G131" s="7"/>
      <c r="H131" s="7"/>
      <c r="I131" s="7"/>
      <c r="J131" s="7"/>
      <c r="K131" s="7"/>
      <c r="L131" s="7"/>
      <c r="M131" s="7"/>
      <c r="N131" s="7"/>
      <c r="O131" s="174"/>
      <c r="P131" s="177"/>
      <c r="Q131" s="177"/>
      <c r="R131" s="177"/>
    </row>
    <row r="132" spans="1:18" ht="30" customHeight="1" x14ac:dyDescent="0.2">
      <c r="A132" s="2"/>
      <c r="B132" s="2"/>
      <c r="C132" s="2"/>
      <c r="D132" s="2"/>
      <c r="E132" s="7"/>
      <c r="F132" s="7"/>
      <c r="G132" s="7"/>
      <c r="H132" s="7"/>
      <c r="I132" s="7"/>
      <c r="J132" s="7"/>
      <c r="K132" s="7"/>
      <c r="L132" s="7"/>
      <c r="M132" s="7"/>
      <c r="N132" s="7"/>
      <c r="O132" s="174"/>
      <c r="P132" s="177"/>
      <c r="Q132" s="177"/>
      <c r="R132" s="177"/>
    </row>
    <row r="133" spans="1:18" ht="30" customHeight="1" x14ac:dyDescent="0.2">
      <c r="A133" s="2"/>
      <c r="B133" s="2"/>
      <c r="C133" s="2"/>
      <c r="D133" s="2"/>
      <c r="E133" s="7"/>
      <c r="F133" s="7"/>
      <c r="G133" s="7"/>
      <c r="H133" s="7"/>
      <c r="I133" s="7"/>
      <c r="J133" s="7"/>
      <c r="K133" s="7"/>
      <c r="L133" s="7"/>
      <c r="M133" s="7"/>
      <c r="N133" s="7"/>
      <c r="O133" s="174"/>
      <c r="P133" s="177"/>
      <c r="Q133" s="177"/>
      <c r="R133" s="177"/>
    </row>
    <row r="134" spans="1:18" ht="30" customHeight="1" x14ac:dyDescent="0.2">
      <c r="A134" s="2"/>
      <c r="B134" s="2"/>
      <c r="C134" s="2"/>
      <c r="D134" s="2"/>
      <c r="E134" s="7"/>
      <c r="F134" s="7"/>
      <c r="G134" s="7"/>
      <c r="H134" s="7"/>
      <c r="I134" s="7"/>
      <c r="J134" s="7"/>
      <c r="K134" s="7"/>
      <c r="L134" s="7"/>
      <c r="M134" s="7"/>
      <c r="N134" s="7"/>
      <c r="O134" s="174"/>
      <c r="P134" s="177"/>
      <c r="Q134" s="177"/>
      <c r="R134" s="177"/>
    </row>
    <row r="135" spans="1:18" ht="30" customHeight="1" x14ac:dyDescent="0.2">
      <c r="A135" s="2"/>
      <c r="B135" s="2"/>
      <c r="C135" s="2"/>
      <c r="D135" s="2"/>
      <c r="E135" s="7"/>
      <c r="F135" s="7"/>
      <c r="G135" s="7"/>
      <c r="H135" s="7"/>
      <c r="I135" s="7"/>
      <c r="J135" s="7"/>
      <c r="K135" s="7"/>
      <c r="L135" s="7"/>
      <c r="M135" s="7"/>
      <c r="N135" s="7"/>
      <c r="O135" s="174"/>
      <c r="P135" s="177"/>
      <c r="Q135" s="177"/>
      <c r="R135" s="177"/>
    </row>
    <row r="136" spans="1:18" ht="30" customHeight="1" x14ac:dyDescent="0.2">
      <c r="A136" s="2"/>
      <c r="B136" s="2"/>
      <c r="C136" s="2"/>
      <c r="D136" s="2"/>
      <c r="E136" s="7"/>
      <c r="F136" s="7"/>
      <c r="G136" s="7"/>
      <c r="H136" s="7"/>
      <c r="I136" s="7"/>
      <c r="J136" s="7"/>
      <c r="K136" s="7"/>
      <c r="L136" s="7"/>
      <c r="M136" s="7"/>
      <c r="N136" s="7"/>
      <c r="O136" s="174"/>
      <c r="P136" s="177"/>
      <c r="Q136" s="177"/>
      <c r="R136" s="177"/>
    </row>
    <row r="137" spans="1:18" ht="30" customHeight="1" x14ac:dyDescent="0.2">
      <c r="A137" s="2"/>
      <c r="B137" s="2"/>
      <c r="C137" s="2"/>
      <c r="D137" s="2"/>
      <c r="E137" s="7"/>
      <c r="F137" s="7"/>
      <c r="G137" s="7"/>
      <c r="H137" s="7"/>
      <c r="I137" s="7"/>
      <c r="J137" s="7"/>
      <c r="K137" s="7"/>
      <c r="L137" s="7"/>
      <c r="M137" s="7"/>
      <c r="N137" s="7"/>
      <c r="O137" s="174"/>
      <c r="P137" s="177"/>
      <c r="Q137" s="177"/>
      <c r="R137" s="177"/>
    </row>
    <row r="138" spans="1:18" ht="30" customHeight="1" x14ac:dyDescent="0.2">
      <c r="A138" s="2"/>
      <c r="B138" s="2"/>
      <c r="C138" s="2"/>
      <c r="D138" s="2"/>
      <c r="E138" s="7"/>
      <c r="F138" s="7"/>
      <c r="G138" s="7"/>
      <c r="H138" s="7"/>
      <c r="I138" s="7"/>
      <c r="J138" s="7"/>
      <c r="K138" s="7"/>
      <c r="L138" s="7"/>
      <c r="M138" s="7"/>
      <c r="N138" s="7"/>
      <c r="O138" s="174"/>
      <c r="P138" s="177"/>
      <c r="Q138" s="177"/>
      <c r="R138" s="177"/>
    </row>
    <row r="139" spans="1:18" ht="30" customHeight="1" x14ac:dyDescent="0.25">
      <c r="A139" s="128"/>
      <c r="B139" s="129"/>
      <c r="C139" s="2"/>
      <c r="D139" s="2"/>
      <c r="E139" s="7"/>
      <c r="F139" s="7"/>
      <c r="G139" s="7"/>
      <c r="H139" s="7"/>
      <c r="I139" s="7"/>
      <c r="J139" s="7"/>
      <c r="K139" s="7"/>
      <c r="L139" s="7"/>
      <c r="M139" s="7"/>
      <c r="N139" s="7"/>
      <c r="O139" s="174"/>
      <c r="P139" s="177"/>
      <c r="Q139" s="177"/>
      <c r="R139" s="177"/>
    </row>
    <row r="140" spans="1:18" ht="30" customHeight="1" x14ac:dyDescent="0.2">
      <c r="A140" s="24"/>
      <c r="B140" s="92"/>
      <c r="C140" s="2"/>
      <c r="D140" s="2"/>
      <c r="E140" s="7"/>
      <c r="F140" s="7"/>
      <c r="G140" s="7"/>
      <c r="H140" s="7"/>
      <c r="I140" s="7"/>
      <c r="J140" s="7"/>
      <c r="K140" s="7"/>
      <c r="L140" s="7"/>
      <c r="M140" s="7"/>
      <c r="N140" s="7"/>
      <c r="O140" s="174"/>
      <c r="P140" s="177"/>
      <c r="Q140" s="177"/>
      <c r="R140" s="177"/>
    </row>
    <row r="141" spans="1:18" ht="30" customHeight="1" x14ac:dyDescent="0.2">
      <c r="A141" s="130"/>
      <c r="B141" s="92"/>
      <c r="C141" s="2"/>
      <c r="D141" s="2"/>
      <c r="E141" s="7"/>
      <c r="F141" s="7"/>
      <c r="G141" s="7"/>
      <c r="H141" s="7"/>
      <c r="I141" s="7"/>
      <c r="J141" s="7"/>
      <c r="K141" s="7"/>
      <c r="L141" s="7"/>
      <c r="M141" s="7"/>
      <c r="N141" s="7"/>
      <c r="O141" s="174"/>
      <c r="P141" s="177"/>
      <c r="Q141" s="177"/>
      <c r="R141" s="177"/>
    </row>
    <row r="142" spans="1:18" ht="30" customHeight="1" x14ac:dyDescent="0.2">
      <c r="A142" s="131"/>
      <c r="B142" s="92"/>
      <c r="C142" s="2"/>
      <c r="D142" s="2"/>
      <c r="E142" s="7"/>
      <c r="F142" s="7"/>
      <c r="G142" s="7"/>
      <c r="H142" s="7"/>
      <c r="I142" s="7"/>
      <c r="J142" s="7"/>
      <c r="K142" s="7"/>
      <c r="L142" s="7"/>
      <c r="M142" s="7"/>
      <c r="N142" s="7"/>
      <c r="O142" s="174"/>
      <c r="P142" s="177"/>
      <c r="Q142" s="177"/>
      <c r="R142" s="177"/>
    </row>
    <row r="143" spans="1:18" ht="30" customHeight="1" x14ac:dyDescent="0.2">
      <c r="A143" s="130"/>
      <c r="B143" s="92"/>
      <c r="C143" s="2"/>
      <c r="D143" s="2"/>
      <c r="E143" s="7"/>
      <c r="F143" s="7"/>
      <c r="G143" s="7"/>
      <c r="H143" s="7"/>
      <c r="I143" s="7"/>
      <c r="J143" s="7"/>
      <c r="K143" s="7"/>
      <c r="L143" s="7"/>
      <c r="M143" s="7"/>
      <c r="N143" s="7"/>
      <c r="O143" s="174"/>
      <c r="P143" s="177"/>
      <c r="Q143" s="177"/>
      <c r="R143" s="177"/>
    </row>
    <row r="144" spans="1:18" ht="30" customHeight="1" x14ac:dyDescent="0.2">
      <c r="A144" s="130"/>
      <c r="B144" s="92"/>
      <c r="C144" s="2"/>
      <c r="D144" s="2"/>
      <c r="E144" s="7"/>
      <c r="F144" s="7"/>
      <c r="G144" s="7"/>
      <c r="H144" s="7"/>
      <c r="I144" s="7"/>
      <c r="J144" s="7"/>
      <c r="K144" s="7"/>
      <c r="L144" s="7"/>
      <c r="M144" s="7"/>
      <c r="N144" s="7"/>
      <c r="O144" s="174"/>
      <c r="P144" s="177"/>
      <c r="Q144" s="177"/>
      <c r="R144" s="177"/>
    </row>
    <row r="145" spans="1:18" ht="30" customHeight="1" x14ac:dyDescent="0.2">
      <c r="A145" s="130"/>
      <c r="B145" s="132"/>
      <c r="C145" s="2"/>
      <c r="D145" s="2"/>
      <c r="E145" s="7"/>
      <c r="F145" s="7"/>
      <c r="G145" s="7"/>
      <c r="H145" s="7"/>
      <c r="I145" s="7"/>
      <c r="J145" s="7"/>
      <c r="K145" s="7"/>
      <c r="L145" s="7"/>
      <c r="M145" s="7"/>
      <c r="N145" s="7"/>
      <c r="O145" s="174"/>
      <c r="P145" s="177"/>
      <c r="Q145" s="177"/>
      <c r="R145" s="177"/>
    </row>
    <row r="146" spans="1:18" ht="30" customHeight="1" x14ac:dyDescent="0.2">
      <c r="A146" s="130"/>
      <c r="B146" s="132"/>
      <c r="C146" s="2"/>
      <c r="D146" s="2"/>
      <c r="E146" s="7"/>
      <c r="F146" s="7"/>
      <c r="G146" s="7"/>
      <c r="H146" s="7"/>
      <c r="I146" s="7"/>
      <c r="J146" s="7"/>
      <c r="K146" s="7"/>
      <c r="L146" s="7"/>
      <c r="M146" s="7"/>
      <c r="N146" s="7"/>
      <c r="O146" s="174"/>
      <c r="P146" s="177"/>
      <c r="Q146" s="177"/>
      <c r="R146" s="177"/>
    </row>
    <row r="147" spans="1:18" ht="30" customHeight="1" x14ac:dyDescent="0.2">
      <c r="A147" s="130"/>
      <c r="B147" s="132"/>
      <c r="C147" s="2"/>
      <c r="D147" s="2"/>
      <c r="E147" s="7"/>
      <c r="F147" s="7"/>
      <c r="G147" s="7"/>
      <c r="H147" s="7"/>
      <c r="I147" s="7"/>
      <c r="J147" s="7"/>
      <c r="K147" s="7"/>
      <c r="L147" s="7"/>
      <c r="M147" s="7"/>
      <c r="N147" s="7"/>
      <c r="O147" s="174"/>
      <c r="P147" s="177"/>
      <c r="Q147" s="177"/>
      <c r="R147" s="177"/>
    </row>
    <row r="148" spans="1:18" ht="30" customHeight="1" x14ac:dyDescent="0.2">
      <c r="A148" s="130"/>
      <c r="B148" s="92"/>
      <c r="C148" s="2"/>
      <c r="D148" s="2"/>
      <c r="E148" s="7"/>
      <c r="F148" s="7"/>
      <c r="G148" s="7"/>
      <c r="H148" s="7"/>
      <c r="I148" s="7"/>
      <c r="J148" s="7"/>
      <c r="K148" s="7"/>
      <c r="L148" s="7"/>
      <c r="M148" s="7"/>
      <c r="N148" s="7"/>
      <c r="O148" s="174"/>
      <c r="P148" s="177"/>
      <c r="Q148" s="177"/>
      <c r="R148" s="177"/>
    </row>
    <row r="149" spans="1:18" ht="30" customHeight="1" x14ac:dyDescent="0.2">
      <c r="A149" s="130"/>
      <c r="B149" s="92"/>
      <c r="C149" s="2"/>
      <c r="D149" s="2"/>
      <c r="E149" s="7"/>
      <c r="F149" s="7"/>
      <c r="G149" s="7"/>
      <c r="H149" s="7"/>
      <c r="I149" s="7"/>
      <c r="J149" s="7"/>
      <c r="K149" s="7"/>
      <c r="L149" s="7"/>
      <c r="M149" s="7"/>
      <c r="N149" s="7"/>
      <c r="O149" s="174"/>
      <c r="P149" s="177"/>
      <c r="Q149" s="177"/>
      <c r="R149" s="177"/>
    </row>
  </sheetData>
  <pageMargins left="0.7" right="0.7" top="0.75" bottom="0.75" header="0.3" footer="0.3"/>
  <pageSetup orientation="landscape"/>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RISK-SOLUTIONS-IMPACTS</vt:lpstr>
      <vt:lpstr>QUESTIONS - ANSWERS</vt:lpstr>
      <vt:lpstr>ASSESSMENT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2020-03-05T16:20:26Z</dcterms:modified>
</cp:coreProperties>
</file>