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hidePivotFieldList="1" autoCompressPictures="0"/>
  <mc:AlternateContent xmlns:mc="http://schemas.openxmlformats.org/markup-compatibility/2006">
    <mc:Choice Requires="x15">
      <x15ac:absPath xmlns:x15ac="http://schemas.microsoft.com/office/spreadsheetml/2010/11/ac" url="/Users/maxjordan/Desktop/InCite - Assessments/"/>
    </mc:Choice>
  </mc:AlternateContent>
  <xr:revisionPtr revIDLastSave="0" documentId="13_ncr:1_{B3F4748B-EA09-054A-B904-5B69569C32D6}" xr6:coauthVersionLast="45" xr6:coauthVersionMax="45" xr10:uidLastSave="{00000000-0000-0000-0000-000000000000}"/>
  <bookViews>
    <workbookView xWindow="11740" yWindow="460" windowWidth="25600" windowHeight="19460" xr2:uid="{00000000-000D-0000-FFFF-FFFF00000000}"/>
  </bookViews>
  <sheets>
    <sheet name="RISK-SOLUTIONS-IMPACTS" sheetId="9" r:id="rId1"/>
    <sheet name="QUESTIONS - ANSWERS" sheetId="10" r:id="rId2"/>
    <sheet name="ASSESSMENT" sheetId="12" r:id="rId3"/>
  </sheets>
  <definedNames>
    <definedName name="_xlnm.Print_Area" localSheetId="1">'QUESTIONS - ANSWERS'!$A$1:$F$81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R99" i="12" l="1"/>
  <c r="Q99" i="12"/>
  <c r="P99" i="12"/>
  <c r="R98" i="12"/>
  <c r="Q98" i="12"/>
  <c r="P98" i="12"/>
  <c r="P91" i="12"/>
  <c r="Q91" i="12"/>
  <c r="R91" i="12"/>
  <c r="R73" i="12"/>
  <c r="Q73" i="12"/>
  <c r="P73" i="12"/>
  <c r="C69" i="12"/>
  <c r="P69" i="12" s="1"/>
  <c r="C70" i="12"/>
  <c r="Q70" i="12" s="1"/>
  <c r="C71" i="12"/>
  <c r="R71" i="12" s="1"/>
  <c r="R72" i="12"/>
  <c r="Q72" i="12"/>
  <c r="P72" i="12"/>
  <c r="C68" i="12"/>
  <c r="Q68" i="12" s="1"/>
  <c r="C58" i="12"/>
  <c r="Q58" i="12" s="1"/>
  <c r="R58" i="12"/>
  <c r="C59" i="12"/>
  <c r="P59" i="12" s="1"/>
  <c r="Q59" i="12"/>
  <c r="C60" i="12"/>
  <c r="R60" i="12" s="1"/>
  <c r="C61" i="12"/>
  <c r="P61" i="12" s="1"/>
  <c r="C62" i="12"/>
  <c r="Q62" i="12" s="1"/>
  <c r="R62" i="12"/>
  <c r="C63" i="12"/>
  <c r="R63" i="12" s="1"/>
  <c r="C57" i="12"/>
  <c r="Q57" i="12" s="1"/>
  <c r="R50" i="12"/>
  <c r="R51" i="12"/>
  <c r="Q50" i="12"/>
  <c r="Q51" i="12"/>
  <c r="C50" i="12"/>
  <c r="Q49" i="12" s="1"/>
  <c r="P50" i="12"/>
  <c r="P51" i="12"/>
  <c r="C36" i="12"/>
  <c r="Q36" i="12" s="1"/>
  <c r="R36" i="12"/>
  <c r="C37" i="12"/>
  <c r="R37" i="12" s="1"/>
  <c r="C38" i="12"/>
  <c r="R38" i="12" s="1"/>
  <c r="C39" i="12"/>
  <c r="Q39" i="12" s="1"/>
  <c r="R39" i="12"/>
  <c r="C40" i="12"/>
  <c r="R40" i="12" s="1"/>
  <c r="C41" i="12"/>
  <c r="P41" i="12" s="1"/>
  <c r="C42" i="12"/>
  <c r="Q42" i="12" s="1"/>
  <c r="C43" i="12"/>
  <c r="R43" i="12" s="1"/>
  <c r="C44" i="12"/>
  <c r="P44" i="12" s="1"/>
  <c r="R44" i="12"/>
  <c r="R45" i="12"/>
  <c r="C35" i="12"/>
  <c r="R35" i="12" s="1"/>
  <c r="Q45" i="12"/>
  <c r="P45" i="12"/>
  <c r="C19" i="12"/>
  <c r="R19" i="12" s="1"/>
  <c r="P19" i="12"/>
  <c r="C20" i="12"/>
  <c r="Q20" i="12" s="1"/>
  <c r="R20" i="12"/>
  <c r="C21" i="12"/>
  <c r="P21" i="12" s="1"/>
  <c r="Q21" i="12"/>
  <c r="C22" i="12"/>
  <c r="P22" i="12" s="1"/>
  <c r="C23" i="12"/>
  <c r="P23" i="12" s="1"/>
  <c r="C24" i="12"/>
  <c r="Q24" i="12" s="1"/>
  <c r="C25" i="12"/>
  <c r="R25" i="12" s="1"/>
  <c r="C26" i="12"/>
  <c r="R26" i="12" s="1"/>
  <c r="Q26" i="12"/>
  <c r="C27" i="12"/>
  <c r="R27" i="12" s="1"/>
  <c r="Q27" i="12"/>
  <c r="C28" i="12"/>
  <c r="R28" i="12" s="1"/>
  <c r="C29" i="12"/>
  <c r="R29" i="12" s="1"/>
  <c r="P29" i="12"/>
  <c r="C30" i="12"/>
  <c r="R30" i="12" s="1"/>
  <c r="C18" i="12"/>
  <c r="Q18" i="12" s="1"/>
  <c r="R18" i="12"/>
  <c r="P20" i="12"/>
  <c r="R5" i="12"/>
  <c r="R6" i="12"/>
  <c r="C7" i="12"/>
  <c r="Q7" i="12" s="1"/>
  <c r="R8" i="12"/>
  <c r="R9" i="12"/>
  <c r="C10" i="12"/>
  <c r="R10" i="12" s="1"/>
  <c r="Q10" i="12"/>
  <c r="R11" i="12"/>
  <c r="R12" i="12"/>
  <c r="R4" i="12"/>
  <c r="Q5" i="12"/>
  <c r="Q6" i="12"/>
  <c r="Q8" i="12"/>
  <c r="Q9" i="12"/>
  <c r="Q11" i="12"/>
  <c r="Q12" i="12"/>
  <c r="Q4" i="12"/>
  <c r="P5" i="12"/>
  <c r="P6" i="12"/>
  <c r="P8" i="12"/>
  <c r="P9" i="12"/>
  <c r="P11" i="12"/>
  <c r="P12" i="12"/>
  <c r="P4" i="12"/>
  <c r="C88" i="12"/>
  <c r="P88" i="12" s="1"/>
  <c r="C89" i="12"/>
  <c r="P89" i="12" s="1"/>
  <c r="R89" i="12"/>
  <c r="C90" i="12"/>
  <c r="Q90" i="12"/>
  <c r="C79" i="12"/>
  <c r="Q77" i="12" s="1"/>
  <c r="C80" i="12"/>
  <c r="R78" i="12" s="1"/>
  <c r="C81" i="12"/>
  <c r="P79" i="12" s="1"/>
  <c r="R79" i="12"/>
  <c r="C82" i="12"/>
  <c r="P80" i="12" s="1"/>
  <c r="R80" i="12"/>
  <c r="Q69" i="12"/>
  <c r="P7" i="12"/>
  <c r="P24" i="12"/>
  <c r="Q28" i="12"/>
  <c r="C100" i="12"/>
  <c r="Q100" i="12" s="1"/>
  <c r="R100" i="12"/>
  <c r="P70" i="12"/>
  <c r="Q25" i="12"/>
  <c r="P39" i="12"/>
  <c r="Q71" i="12"/>
  <c r="Q61" i="12"/>
  <c r="R69" i="12"/>
  <c r="Q89" i="12"/>
  <c r="P36" i="12"/>
  <c r="P60" i="12"/>
  <c r="Q60" i="12"/>
  <c r="P68" i="12"/>
  <c r="Q80" i="12"/>
  <c r="R90" i="12"/>
  <c r="R68" i="12"/>
  <c r="Q79" i="12"/>
  <c r="P90" i="12"/>
  <c r="Q64" i="12"/>
  <c r="P64" i="12"/>
  <c r="Q29" i="12"/>
  <c r="Q22" i="12"/>
  <c r="Q41" i="12" l="1"/>
  <c r="Q40" i="12"/>
  <c r="P38" i="12"/>
  <c r="Q44" i="12"/>
  <c r="R22" i="12"/>
  <c r="R24" i="12"/>
  <c r="P42" i="12"/>
  <c r="R61" i="12"/>
  <c r="R70" i="12"/>
  <c r="Q38" i="12"/>
  <c r="P100" i="12"/>
  <c r="P26" i="12"/>
  <c r="Q23" i="12"/>
  <c r="P62" i="12"/>
  <c r="R41" i="12"/>
  <c r="P40" i="12"/>
  <c r="P25" i="12"/>
  <c r="R23" i="12"/>
  <c r="C13" i="12"/>
  <c r="R59" i="12"/>
  <c r="P43" i="12"/>
  <c r="P18" i="12"/>
  <c r="R42" i="12"/>
  <c r="Q63" i="12"/>
  <c r="Q78" i="12"/>
  <c r="Q43" i="12"/>
  <c r="P78" i="12"/>
  <c r="R88" i="12"/>
  <c r="P71" i="12"/>
  <c r="P28" i="12"/>
  <c r="Q30" i="12"/>
  <c r="P58" i="12"/>
  <c r="P63" i="12"/>
  <c r="Q88" i="12"/>
  <c r="P57" i="12"/>
  <c r="C74" i="12"/>
  <c r="R21" i="12"/>
  <c r="R57" i="12"/>
  <c r="P49" i="12"/>
  <c r="Q19" i="12"/>
  <c r="C64" i="12"/>
  <c r="P77" i="12"/>
  <c r="R49" i="12"/>
  <c r="P27" i="12"/>
  <c r="C83" i="12"/>
  <c r="R7" i="12"/>
  <c r="P30" i="12"/>
  <c r="C92" i="12"/>
  <c r="C31" i="12"/>
  <c r="Q37" i="12"/>
  <c r="P10" i="12"/>
  <c r="P37" i="12"/>
  <c r="C46" i="12"/>
  <c r="C53" i="12"/>
  <c r="Q35" i="12"/>
  <c r="P35" i="12"/>
  <c r="R77" i="12"/>
  <c r="P31" i="12" l="1"/>
  <c r="R31" i="12"/>
  <c r="Q31" i="12"/>
  <c r="P52" i="12"/>
  <c r="Q52" i="12"/>
  <c r="R52" i="12"/>
</calcChain>
</file>

<file path=xl/sharedStrings.xml><?xml version="1.0" encoding="utf-8"?>
<sst xmlns="http://schemas.openxmlformats.org/spreadsheetml/2006/main" count="634" uniqueCount="432">
  <si>
    <t>Category</t>
  </si>
  <si>
    <t xml:space="preserve"> </t>
  </si>
  <si>
    <t>Average</t>
  </si>
  <si>
    <t>Exposure</t>
  </si>
  <si>
    <t>Risk</t>
  </si>
  <si>
    <t>Drug Free Workplace</t>
  </si>
  <si>
    <t>Compliance</t>
  </si>
  <si>
    <t>Injury Triage</t>
  </si>
  <si>
    <t>Productivity</t>
  </si>
  <si>
    <t>Insurance</t>
  </si>
  <si>
    <t>Healthcare Compliance</t>
  </si>
  <si>
    <t>Risk Category: HR</t>
  </si>
  <si>
    <t>Questions</t>
  </si>
  <si>
    <t>Risk Category: Compliance</t>
  </si>
  <si>
    <t>Never</t>
  </si>
  <si>
    <t>Risk Category: Insurance</t>
  </si>
  <si>
    <t>Scoring</t>
  </si>
  <si>
    <t>Response</t>
  </si>
  <si>
    <t>Insurance Policy coverage</t>
  </si>
  <si>
    <t>Formal audit of all insurance policies to determine potential gaps in coverage.</t>
  </si>
  <si>
    <t>Potentially millions of dollars of gaps if a loss occurs.</t>
  </si>
  <si>
    <t>Alternative Risk Analysis</t>
  </si>
  <si>
    <t>Review of alternative risk strategies if available.  Risk retention, large deductible plans, captives, etc.</t>
  </si>
  <si>
    <t>Expense reduction, investment opportunity</t>
  </si>
  <si>
    <t>Risk Tolerance</t>
  </si>
  <si>
    <t>Review of the company's risk tolerance (attitude toward risk) and cash availability to assume potential risks.</t>
  </si>
  <si>
    <t>Expense reduction, balance actual tolerance vs insurance strategy, cash flow</t>
  </si>
  <si>
    <t>Balance Sheet Protection</t>
  </si>
  <si>
    <t>Review of balance sheet to make sure all assets, liabilities, and owner equity is protected with effective strategies (not necessarily insurance policies)</t>
  </si>
  <si>
    <t>Company value protection, cash flow</t>
  </si>
  <si>
    <t>Insurance Company Relationship Capital</t>
  </si>
  <si>
    <t>Industry Data Analysis / Awareness</t>
  </si>
  <si>
    <t>Carrier Submission Standards</t>
  </si>
  <si>
    <t>Branded, packaged, endorsed (by underwriters) process of submission to carriers.  (Top of Stack Submission™, Perfect Submission™, etc)</t>
  </si>
  <si>
    <t>Lower insurance premiums</t>
  </si>
  <si>
    <t>Vehicles and Equipment owned, non-owned, policy/procedures and coverage</t>
  </si>
  <si>
    <t>Review company systems/procedures for rental equipment/vehicles, and coverage limits on owned/non-owned vehicles/equipment.</t>
  </si>
  <si>
    <t>Expense, uncovered claims, profit.</t>
  </si>
  <si>
    <t>Acceptable E&amp;O Limits</t>
  </si>
  <si>
    <t>Review of E&amp;O limits to protect against high claims.</t>
  </si>
  <si>
    <t>Profit loss due to uncovered claim.</t>
  </si>
  <si>
    <t>How frequently do you do a gap analysis on insurance coverage vs the emerging and evolving risks in construction, environmental, and HR?</t>
  </si>
  <si>
    <t>Hasn't been done.</t>
  </si>
  <si>
    <t>We do one annually based on risks identified in a risk analysis or assessment.</t>
  </si>
  <si>
    <t>Have you been educated on or analyzed alternative risk financing strategies in the past 18 months?</t>
  </si>
  <si>
    <t>No, never</t>
  </si>
  <si>
    <t>Yes, we have reviewed in detail and know how it would strategically impact our risk financing.</t>
  </si>
  <si>
    <t>Have you gone through any analysis of understanding your personal/corporate risk tolerance to see how an increase/decrease in taking on more/less risk would impact your financials? Explain...</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</si>
  <si>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</si>
  <si>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</si>
  <si>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</si>
  <si>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How often do you show your balance sheet to your insurance carrier and/or agent to review for protection purposes?</t>
  </si>
  <si>
    <t>A couple of years but I don't know if they included it in the review of liability limits.</t>
  </si>
  <si>
    <t>Every year my balance sheet is reviewed as a part of the liability limit review.</t>
  </si>
  <si>
    <t>I don't know</t>
  </si>
  <si>
    <t>How do you manage vehicles and equipment owned, non-owned, and rented from an insurance coverage standpoint?  How do you monitor for compliance?</t>
  </si>
  <si>
    <t>We don't</t>
  </si>
  <si>
    <t>Policy and procedures in place, coverage is in place, communication is frequent, monitoring is systematic.</t>
  </si>
  <si>
    <t>Work Comp Emod Industry Comparison</t>
  </si>
  <si>
    <t>Comparison of current EMod to others in NAICS code class in market.  Provide either "your clients comparison" (without names) or get carrier data for your market.</t>
  </si>
  <si>
    <t>Peace of mind.  Lower expenses.</t>
  </si>
  <si>
    <t>Leadership/Management Awareness of W/C Cost control measures.</t>
  </si>
  <si>
    <t>Manager training program.  Safety Manual.</t>
  </si>
  <si>
    <t>Reduce expenses</t>
  </si>
  <si>
    <t>Safety Program</t>
  </si>
  <si>
    <t>Complete safety program to include prevention, mitigation, documentation, training.</t>
  </si>
  <si>
    <t>Reduce expenses, better place to work, safe employees.</t>
  </si>
  <si>
    <t>Return to Work Initiatives</t>
  </si>
  <si>
    <t>Pre-determined modified duties job descriptions, quick contingency decision making to get to return to work functions.</t>
  </si>
  <si>
    <t>Employee satisfaction, expense, future insurance premium costs.</t>
  </si>
  <si>
    <t>Nurse triage or third party system to give quick advice and guidance on injury to help mitigate the cost and increase defensibility.</t>
  </si>
  <si>
    <t>Reduce cost of claims.</t>
  </si>
  <si>
    <t>Mitigation Systems in place</t>
  </si>
  <si>
    <t>Audit all mitigation opportunities such as:  Accident reporting procedures (documentation), eye wash machines, accident management procedures, treatment management, claims review frequency).  Put plan in place.</t>
  </si>
  <si>
    <t>Reduce cost of claims, help employees injury recovery.</t>
  </si>
  <si>
    <t>Injury process and Standards</t>
  </si>
  <si>
    <t>Documented system to follow when injury occurs</t>
  </si>
  <si>
    <t>Expense reduction</t>
  </si>
  <si>
    <t>Negligent Entrustment Mitigation</t>
  </si>
  <si>
    <t>Awareness of negligent entrustment potential.  Policy, procedures, and systems in place to protect the company. Drug testing, policy and procedures manuals, license reviews, training logs, hiring procedures, background checks).</t>
  </si>
  <si>
    <t>Expense reduction, claim reduction, reputation.</t>
  </si>
  <si>
    <t>Prevention Documentation</t>
  </si>
  <si>
    <t>OSHA documentation, training documentation, safety review documentation, etc.</t>
  </si>
  <si>
    <t>Expense reduction in case of claims.  Defensible.</t>
  </si>
  <si>
    <t>Accident Repetitiveness</t>
  </si>
  <si>
    <t>Post accident reviews. Formal process and documentation to make sure we do not repeat accident.  Review trends and put training in place where needed.</t>
  </si>
  <si>
    <t>Reduce future claims.  Productivity improves.  Expenses reduced (future)</t>
  </si>
  <si>
    <t>Safety Communications</t>
  </si>
  <si>
    <t>Safety Manual, new hire orientation, frequency updates on communications</t>
  </si>
  <si>
    <t>Reduce future expenses.</t>
  </si>
  <si>
    <t>Drug testing, communications, education (preventive and post accident procedures).</t>
  </si>
  <si>
    <t>Healthy employees, claims avoidance, expense reduction.</t>
  </si>
  <si>
    <t>Maximize EMod to Best in Class</t>
  </si>
  <si>
    <t>Proactive strategy and plan to lower Experience Mod</t>
  </si>
  <si>
    <t>Work comp premiums decreased</t>
  </si>
  <si>
    <t>Proper Employee Classification</t>
  </si>
  <si>
    <t>Review all employee codes to make sure they are being calculated properly (positive and negative)</t>
  </si>
  <si>
    <t>Work comp premium decreased</t>
  </si>
  <si>
    <t>Proactive Claim Management</t>
  </si>
  <si>
    <t>Process and procedure that reviews claims to make sure to take down claim reserves timely and accurately.  Make sure claims are paid properly and timely.</t>
  </si>
  <si>
    <t>Expense management</t>
  </si>
  <si>
    <t>Employee Health Insurance</t>
  </si>
  <si>
    <t>Review of potential health insurance offerings for employees.  Establish the right plan to meet company objectives</t>
  </si>
  <si>
    <t>Employee engagement and satisfaction, work comp reduction (false claim due to no insurance)</t>
  </si>
  <si>
    <t>Employee Health Clarity</t>
  </si>
  <si>
    <t>Health testing, physicals, health fair.</t>
  </si>
  <si>
    <t>Productivity through health, increase profit</t>
  </si>
  <si>
    <t>Blood borne Pathogens</t>
  </si>
  <si>
    <t>Documented and trained process on how to handle bleeding events.</t>
  </si>
  <si>
    <t>Protect lives, expense reduction.</t>
  </si>
  <si>
    <t>How does your Experience MOD compare to others in the industry?</t>
  </si>
  <si>
    <t>I don't know or I don't know my Emod or It is poor compared to industry.</t>
  </si>
  <si>
    <t>I am aware of the Emod and we are doing ok, but I am not aware of industry or competitive position.</t>
  </si>
  <si>
    <t>Describe your safety program.</t>
  </si>
  <si>
    <t>We have a program that does the right stuff but it is sporadic.</t>
  </si>
  <si>
    <t>We have a program that does all the right things and it is systematic and culturally engrained in our organization.</t>
  </si>
  <si>
    <t>Explain your "return to work" program for workers comp injuries.</t>
  </si>
  <si>
    <t>We do not have one.</t>
  </si>
  <si>
    <t>We have a very strong return to work program where employees are aware of that expectation, managers are trained to help them back quickly, and the program meets w/c guidelines.</t>
  </si>
  <si>
    <t>What injury triage systems and processes do you have in place to make sure injuries are treated quickly, accurately, and helps employee health?</t>
  </si>
  <si>
    <t>We do not have a program or resource.</t>
  </si>
  <si>
    <t>We have a resource but we are sporadic at execution and utilization.</t>
  </si>
  <si>
    <t>We have a source, a systematic process, and we monitor as part of our injury management system.</t>
  </si>
  <si>
    <t>How have you gone about making sure mitigation systems are in place for workers injuries?  Items like properly placed eye wash stations, injury triage, management training, employee training, proper documentation, etc?</t>
  </si>
  <si>
    <t>We have not done this.</t>
  </si>
  <si>
    <t>We have done a third party audit and we are systematic at implementing.</t>
  </si>
  <si>
    <t>What documentation process is used when injuries occur and who does it?  How is it monitored for compliance?</t>
  </si>
  <si>
    <t>We do not have documentation other than filling out insurance claim info.</t>
  </si>
  <si>
    <t>We have systems procedures but we aren't sure they are the best or complete. We don't monitor for compliance.</t>
  </si>
  <si>
    <t>What have you put in place to make sure you don't have any negligent entrustment risks in your company?</t>
  </si>
  <si>
    <t>Nothing</t>
  </si>
  <si>
    <t>We have done what we think needs to be done.</t>
  </si>
  <si>
    <t>How do you document your prevention measures for workplace safety?</t>
  </si>
  <si>
    <t>No documentation</t>
  </si>
  <si>
    <t>What do you do to prevent from repetitive safety violations or injuries?</t>
  </si>
  <si>
    <t>Systems identified but not systematic in implementation or monitoring.</t>
  </si>
  <si>
    <t>Systems in place, monitored for effectiveness and compliance, managers trained, effective.</t>
  </si>
  <si>
    <t>How do you communicate your safety systems, policies, procedures, expectations?</t>
  </si>
  <si>
    <t>At hire or when we see bad behavior (or nothing).</t>
  </si>
  <si>
    <t>We do initial training and have signs and safety messages at safety meetings.</t>
  </si>
  <si>
    <t>We have a systematic approach from onboarding, to ongoing training with monitoring and documentation for safe workplace.</t>
  </si>
  <si>
    <t>How do you keep a drug free workplace?</t>
  </si>
  <si>
    <t>We have drug testing at hiring, but we don't test or do any training on an ongoing basis.</t>
  </si>
  <si>
    <t>How and how often do you look at employee classifications of your employees for workers compensation insurance ratings?</t>
  </si>
  <si>
    <t>Never have</t>
  </si>
  <si>
    <t>More than 2 years since we have reviewed.</t>
  </si>
  <si>
    <t>We look at it every year to every two years to make sure we are not misclassifying employees when we hire them, create positions, or promote people.</t>
  </si>
  <si>
    <t>How do you manage your workers compensation claims today?</t>
  </si>
  <si>
    <t>We just let the process happen with the carrier or our agent.</t>
  </si>
  <si>
    <t>Nothing.</t>
  </si>
  <si>
    <t>When was your last EEOC review to ensure compliance?  How often are managers trained on EEOC laws and requirements?</t>
  </si>
  <si>
    <t>When was your last ADA review to ensure compliance?  How often do you train managers on ADA rules and processes?</t>
  </si>
  <si>
    <t>How many of your managers have been trained on sexual harassment laws?  On a scale of 1-10 how would you rate your culture pertaining to sexual harassment compliance? (1 is poor and 10 is excellent)</t>
  </si>
  <si>
    <t>Rate 1-4, no training or fact based awareness.</t>
  </si>
  <si>
    <t>Rate 5-7 and some training and fact based awareness.</t>
  </si>
  <si>
    <t>How have your ensured that your hiring procedures meet DOL requirements and are monitored?</t>
  </si>
  <si>
    <t>We have not.</t>
  </si>
  <si>
    <t>How do you make sure you are protected in employee terminations?</t>
  </si>
  <si>
    <t>We have a system but it is followed sporadically.</t>
  </si>
  <si>
    <t>We have a system that has been tested by an attorney and is followed systematically (Monitored).</t>
  </si>
  <si>
    <t>How do you protect yourself from legal action when disciplining poor behaviors with employees?</t>
  </si>
  <si>
    <t>We have a systematic and consistent approach to discipline and document effectively.</t>
  </si>
  <si>
    <t>How do you stay in compliance with healthcare reform requirements?  Do you know if you are in compliance today?</t>
  </si>
  <si>
    <t>Do not know.</t>
  </si>
  <si>
    <t>We are very aware of the regulations and all compliance issues. We are compliant and actually plan proactively for upcoming regulations.</t>
  </si>
  <si>
    <t>We are thorough at checking, verifying, completing all I-9 documentation to make sure all workers are legal.</t>
  </si>
  <si>
    <t>How do you make sure you are in compliance for all legal "leave of absence" issues?  ADA, FMLA, Workers Comp?</t>
  </si>
  <si>
    <t>I am not aware or do not know how we deal with it.</t>
  </si>
  <si>
    <t>We are aware but do not have training, awareness, and are not proactive.</t>
  </si>
  <si>
    <t xml:space="preserve">Nothing. </t>
  </si>
  <si>
    <t>Risk Category: Workplace Safety</t>
  </si>
  <si>
    <t>Workplace Safety</t>
  </si>
  <si>
    <t>EEOC</t>
  </si>
  <si>
    <t>All EEOC requirements reviewed, trained, monitored.</t>
  </si>
  <si>
    <t>Avoid fines and penalties and employee engagement/satisfaction.</t>
  </si>
  <si>
    <t>ADA</t>
  </si>
  <si>
    <t>All ADA requirements reviewed, trained, monitored.  This includes awareness of ADA triggers in HR.</t>
  </si>
  <si>
    <t>Sexual Harassment</t>
  </si>
  <si>
    <t>All Sexual Harassment requirements reviewed, mgrs trained, monitored.</t>
  </si>
  <si>
    <t xml:space="preserve"> Avoid fines and penalties and employee engagement/satisfaction.</t>
  </si>
  <si>
    <t>Hiring</t>
  </si>
  <si>
    <t>Hiring procedures meet DOL requirements and are monitored.</t>
  </si>
  <si>
    <t xml:space="preserve"> Avoid fines and penalties and employee engagement/satisfaction.  Improved hiring increases productivity.</t>
  </si>
  <si>
    <t>Termination</t>
  </si>
  <si>
    <t>Termination procedures are best in class to protect against legal action.  Offer Attorney support.</t>
  </si>
  <si>
    <t>Avoid law suits and be defensible in court.</t>
  </si>
  <si>
    <t>Discipline</t>
  </si>
  <si>
    <t>Disciplinary procedures are consistent and followed (documented)</t>
  </si>
  <si>
    <t>I-9 Compliance</t>
  </si>
  <si>
    <t>Review I-9 procedures to make sure documented workers procedures are being followed.</t>
  </si>
  <si>
    <t>Avoid govt intervention, reputation concerns, DOL fines and penalties.</t>
  </si>
  <si>
    <t>ADA, FMLA, Workers Comp Leave Mgmt</t>
  </si>
  <si>
    <t>Review leave processes and assign someone to monitor at the contractor.</t>
  </si>
  <si>
    <t>Avoid fines and penalties, employee engagement/satisfaction.</t>
  </si>
  <si>
    <t>Workplace Violence</t>
  </si>
  <si>
    <t>Workplace violence education, active shooter training, policy manual inclusion, and training.</t>
  </si>
  <si>
    <t>Employee health, productivity, save lives.</t>
  </si>
  <si>
    <t>How do you make sure all your contracts keep you from assuming unnecessary liability? Lease agreements, employment contracts, job contracts, etc.</t>
  </si>
  <si>
    <t>We just use past contracts and repeat them.</t>
  </si>
  <si>
    <t>We have an attorney review or write.</t>
  </si>
  <si>
    <t>We have an attorney review/write but we also have our insurance agent/broker review for insurance related reasons and risk transfer potential.</t>
  </si>
  <si>
    <t>How do you make sure your subcontractor agreements address all insurance related issues?</t>
  </si>
  <si>
    <t>We don't.</t>
  </si>
  <si>
    <t>We have reviewed in the past but not in the last few years.</t>
  </si>
  <si>
    <t>We have all contracts reviewed by our agent or an attorney with an insurance specialty.</t>
  </si>
  <si>
    <t>How do you make sure your sub-contractors are staying in compliance with your contract agreements?</t>
  </si>
  <si>
    <t>We monitor on a scheduled basis and have a form that helps us track all critical items to make sure we can hold them accountable.</t>
  </si>
  <si>
    <t>Contracts Reviewed for Risk</t>
  </si>
  <si>
    <t>System in place to review contracts timely before signing.</t>
  </si>
  <si>
    <t>Avoid lawsuit, protect against loss.</t>
  </si>
  <si>
    <t>Subcontractor Agreements</t>
  </si>
  <si>
    <t>Review standard sub-contractor agreements to make sure they meet legal standards and are enforceable.</t>
  </si>
  <si>
    <t>Contract Compliance</t>
  </si>
  <si>
    <t>Procedures in place to monitor the performance of sub-contractors to make sure they are in compliance with contracts.</t>
  </si>
  <si>
    <t>Increased productivity and quick mitigation of loss.</t>
  </si>
  <si>
    <t>Risk Category: Contractual Risk Transfer</t>
  </si>
  <si>
    <t>Risk Category: Misc Risks</t>
  </si>
  <si>
    <t>Certificate Process</t>
  </si>
  <si>
    <t>Certificate process that doesn't slow down the contractor.</t>
  </si>
  <si>
    <t>Claims Mgmt</t>
  </si>
  <si>
    <t>Proactive and "valued" process to support the active claims.</t>
  </si>
  <si>
    <t>Productivity, expenses, profit, future insurance costs.</t>
  </si>
  <si>
    <t>Emerging Risk Awareness</t>
  </si>
  <si>
    <t>Regular update, assessment, of emerging and evolving risks.</t>
  </si>
  <si>
    <t>Unpaid claim, expenses, profit</t>
  </si>
  <si>
    <t>Frequent Risk Assessment</t>
  </si>
  <si>
    <t>Risk assessment at least annually.</t>
  </si>
  <si>
    <t>Unpaid claim, peace of mind, profit</t>
  </si>
  <si>
    <t>Vehicle Change Productivity</t>
  </si>
  <si>
    <t>Productive process to help with insurance and certificate of insurance for new and rental vehicles.</t>
  </si>
  <si>
    <t>productivity, expenses</t>
  </si>
  <si>
    <t>Agency Comparison</t>
  </si>
  <si>
    <t>Better support, cost reduction, coverage improvement, right services, better process.</t>
  </si>
  <si>
    <t>Construction Defect</t>
  </si>
  <si>
    <t>Review quality systems, give best practice advice.</t>
  </si>
  <si>
    <t>Uncovered claim, productivity, profit</t>
  </si>
  <si>
    <t>TALE Coverage</t>
  </si>
  <si>
    <t>Review current TALE coverage against type of work, national claims data, risk potential, risk severity.</t>
  </si>
  <si>
    <t xml:space="preserve"> Environmental Risks</t>
  </si>
  <si>
    <t>Do complete environmental review</t>
  </si>
  <si>
    <t>uncovered claim, productivity, profit</t>
  </si>
  <si>
    <t>Agency Consultant Value Analysis *Only use w/ Prospect</t>
  </si>
  <si>
    <t>Proactive on Claims</t>
  </si>
  <si>
    <t>Documented support system to assist if a claim occurs with sub contractors or with the client.</t>
  </si>
  <si>
    <t>Productivity, expenses, profit, future insurance costs</t>
  </si>
  <si>
    <t>Carrier Relationship Capital</t>
  </si>
  <si>
    <t>Surety Performance System™, review the relationships with current carrier and determine a proactive plan to maximize.</t>
  </si>
  <si>
    <t>Carrier relationship capital</t>
  </si>
  <si>
    <t>Analytics and Data Trending</t>
  </si>
  <si>
    <t>CFMA data, construction industry data, to compare against contractor performance.</t>
  </si>
  <si>
    <t>Market awareness, competitiveness in market, better estimating.</t>
  </si>
  <si>
    <t xml:space="preserve">Subcontractor Jobsite Safety </t>
  </si>
  <si>
    <t>Document signed by all employees who step on job site as sub contractor.  Ethics, behaviors, safety expectations.</t>
  </si>
  <si>
    <t>Reputation, job cost, job performance.</t>
  </si>
  <si>
    <t>Supply Chain Interruption</t>
  </si>
  <si>
    <t>Review of critical supplies.  Consult on strategies to mitigate potential damage with supply chain risks.</t>
  </si>
  <si>
    <t>Potential performance loss, labor utilization, profit</t>
  </si>
  <si>
    <t xml:space="preserve">Third Party Liability </t>
  </si>
  <si>
    <t>Awareness of potential claims areas and proactive support and management of these claims.  Prevention strategies custom to client situation. Indemnification and hold harmless agreements and wavers of subrogation.</t>
  </si>
  <si>
    <t>Distraction, legal expense, productivity</t>
  </si>
  <si>
    <t xml:space="preserve">Job site Theft </t>
  </si>
  <si>
    <t>Inventory management system.  Prevention strategies (locks on trailers, check in and check out of tools, markings on tools).  Cameras.</t>
  </si>
  <si>
    <t>Expense, productivity on job</t>
  </si>
  <si>
    <t>Riot or Protest</t>
  </si>
  <si>
    <t>Documented procedures to respond to riot, picket, protest, local violence, robbery, conflict.</t>
  </si>
  <si>
    <t>Decision making, potential liability, expense, damages</t>
  </si>
  <si>
    <t>DOT</t>
  </si>
  <si>
    <t>Review training, regulations, monitoring, recording, and documentation.</t>
  </si>
  <si>
    <t>Fines, penalties, expense, productivity</t>
  </si>
  <si>
    <t>OSHA</t>
  </si>
  <si>
    <t>Review Training, Records keeping, certification, regulations, monitoring, and ongoing documentation.</t>
  </si>
  <si>
    <t>DOL (FMLA, ERISA)</t>
  </si>
  <si>
    <t>Review record keeping, process and procedures, employee classifications, hiring, termination, drug testing, documentation.</t>
  </si>
  <si>
    <t>Compensation (FLEA, Davis-Bacon, McNamara-O'Hara Service Contract Act, Walsh-Healey Public Contracts Act, Copeland Act).</t>
  </si>
  <si>
    <t>Review govt regulations vs actual compensation.</t>
  </si>
  <si>
    <t>Risk Category: Vehicle and Equipment Risks</t>
  </si>
  <si>
    <t>Maintenance</t>
  </si>
  <si>
    <t>Documented and monitored vehicle and equipment maintenance program.</t>
  </si>
  <si>
    <t>productivity, expenses, profit, reputation</t>
  </si>
  <si>
    <t>Qualified Operators</t>
  </si>
  <si>
    <t>Initial hire and regulate monitoring system to determine licensing and qualifications met.</t>
  </si>
  <si>
    <t>Fines and penalties, expenses, productivity, reputation.</t>
  </si>
  <si>
    <t>Accident Mitigation</t>
  </si>
  <si>
    <t>Procedures trained and resources on board to support with accident mitigation.</t>
  </si>
  <si>
    <t>Profit, expense mgmt, future insurance pricing.</t>
  </si>
  <si>
    <t>Distracted vehicle and equipment operations</t>
  </si>
  <si>
    <t>Policy and procedures with consequences for distraction violations observed or convicted.</t>
  </si>
  <si>
    <t>expenses, profit</t>
  </si>
  <si>
    <t>Exit Planning</t>
  </si>
  <si>
    <t>Business Continuity (Planned and unplanned)</t>
  </si>
  <si>
    <t>Business Continuity Planning</t>
  </si>
  <si>
    <t>Value creation in business today and protection when the owners leave.</t>
  </si>
  <si>
    <t>Family Involvement</t>
  </si>
  <si>
    <t>How does the process of obtaining certificates of insurance work today with your agent?</t>
  </si>
  <si>
    <t>Slow, inaccurate, frustrating.</t>
  </si>
  <si>
    <t>Manual process of calling, mailed, but they have good knowledge and accuracy.</t>
  </si>
  <si>
    <t>Online, digital, can execute online, efficient, fast, accurate.</t>
  </si>
  <si>
    <t>They do not.</t>
  </si>
  <si>
    <t>They are available as we need them. They look over the process and try to help us where necessary.</t>
  </si>
  <si>
    <t>How do you stay aware of emerging and evolving risks in the market?  Cyber, environmental, compliance, HR, claims severity, etc?</t>
  </si>
  <si>
    <t>I get information sporadically from attorney, insurance agent, CPA.</t>
  </si>
  <si>
    <t>How does the process work with your agent/broker when you purchase a new piece of equipment or vehicle?</t>
  </si>
  <si>
    <t>They are pretty good about it. They just take care of it and send us proof of insurance in a relatively timely basis.</t>
  </si>
  <si>
    <t>How do you prevent from construction defect?</t>
  </si>
  <si>
    <t>We just try to do good work.</t>
  </si>
  <si>
    <t>We do good work and have good supervision.</t>
  </si>
  <si>
    <t>What do you do to make sure you have coverage that extends beyond the end of the project?</t>
  </si>
  <si>
    <t>We don't know. I thought that was included in our original coverage?</t>
  </si>
  <si>
    <t>We have put TALE coverage on our jobs but we haven't had anyone audit if it is enough. We just trust our agent.</t>
  </si>
  <si>
    <t>I don't know.</t>
  </si>
  <si>
    <t>What do you do to make sure subcontractors are safe on your jobs?</t>
  </si>
  <si>
    <t>We require every person who comes on our site to be safety trained (video), show they have proper training, and sign off that they understand and will follow all safety rules/guidelines. Our contracts allow us to send anyone off our site who is out of compliance.</t>
  </si>
  <si>
    <t>How do you manage supply chain interruption?</t>
  </si>
  <si>
    <t>Reactively</t>
  </si>
  <si>
    <t>We have some sources that we know about and can reach out to in emergency.</t>
  </si>
  <si>
    <t>We have a contingency plan in place for all identified critical supplies from equipment parts, to job supplies, to contract materials.</t>
  </si>
  <si>
    <t>What do you do to prevent from third party liability on job sites?</t>
  </si>
  <si>
    <t>We are aware and let our insurance policies cover us along with employee awareness.</t>
  </si>
  <si>
    <t>Due diligence in training, indemnification agreements, hold harmless agreements on jobs, waivers of subrogation, and good control and supervision.</t>
  </si>
  <si>
    <t>How do you prevent from job site theft of tools and equipment?</t>
  </si>
  <si>
    <t>We have policies and procedures but they are not followed.</t>
  </si>
  <si>
    <t>Training, policy and procedures, carrot and stick rewards and consequences for employees and supervisors, inventory management systems, trailer locks, lifting trailered large tools, security.</t>
  </si>
  <si>
    <t>What process or systems do you have in place to protect your people and job sites from riot and/or protest?</t>
  </si>
  <si>
    <t>How do you stay compliant with DOT (department of transportation)?</t>
  </si>
  <si>
    <t>Nothing formal. Try to not break laws.</t>
  </si>
  <si>
    <t>We have good maintenance, training, employee hiring, record keeping.</t>
  </si>
  <si>
    <t>We have good maintenance, employee hiring, record keeping, training, and we do proactive programs with DOT to become exempt.</t>
  </si>
  <si>
    <t>How do you stay compliant with OSHA?</t>
  </si>
  <si>
    <t>Nothing but make sure we go to training.</t>
  </si>
  <si>
    <t>Training, documentation.</t>
  </si>
  <si>
    <t>Training, documentation, monitoring, proactive relationship with OSHA inspectors.</t>
  </si>
  <si>
    <t>How do you stay compliant with DOL?</t>
  </si>
  <si>
    <t>Nothing proactive. Just what our CPA told us when we started.</t>
  </si>
  <si>
    <t>We pay based on what we are told by our CPA.</t>
  </si>
  <si>
    <t>We are aware of all government regulations and we set everyone up within these guidelines.</t>
  </si>
  <si>
    <t>Describe your vehicle and equipment maintenance program?</t>
  </si>
  <si>
    <t>We have a program and it is managed sporadically.</t>
  </si>
  <si>
    <t>We have a very disciplined program that is monitored for effectiveness and compliance.</t>
  </si>
  <si>
    <t>How do you ensure you have qualified operators of vehicles and machinery?</t>
  </si>
  <si>
    <t>We ask in the interview process.</t>
  </si>
  <si>
    <t>We get verification in the hiring process and we test them on the equipment.</t>
  </si>
  <si>
    <t>We get verification at hire, require updated monitoring of those licenses and verification, and test them regularly.</t>
  </si>
  <si>
    <t>How do you protect your employees and the public from distracted operator/driver issues?</t>
  </si>
  <si>
    <t>We have policy and procedures in place requiring drivers and operators to not be distracted.</t>
  </si>
  <si>
    <t>Policy and procedures in place, monitored, and equipment in vehicles and machines to ensure compliance (hands free, places to put phones out of hand use), disciplinary rules clear and punitive for non-compliance.</t>
  </si>
  <si>
    <t>HR</t>
  </si>
  <si>
    <t>Contractual Risk Transfer</t>
  </si>
  <si>
    <t>Misc Risks</t>
  </si>
  <si>
    <t>Third Party Risks</t>
  </si>
  <si>
    <t>Vehicle and Equipment Risks</t>
  </si>
  <si>
    <t>Business Continuity and Perpetuation</t>
  </si>
  <si>
    <t>Labor Organization</t>
  </si>
  <si>
    <t>OCIP / CCIP</t>
  </si>
  <si>
    <t>Technology</t>
  </si>
  <si>
    <t>OCIP/CCIP coverage gap analysis and review</t>
  </si>
  <si>
    <t>Gaps in coverage. Uncovered loss.</t>
  </si>
  <si>
    <t>What technology are you using to monitor driving habits and behaviors?</t>
  </si>
  <si>
    <t>None</t>
  </si>
  <si>
    <t>We have some systems or we have portions in place but we don't monitor.</t>
  </si>
  <si>
    <t>We have a fully functioning system, monitoring, consequences, and culture.</t>
  </si>
  <si>
    <t>Vehicle Technology</t>
  </si>
  <si>
    <t>Vehicle monitoring systems, gps.</t>
  </si>
  <si>
    <t>Maintenance costs, expenses, accident reduction, culture improvement.</t>
  </si>
  <si>
    <t>Employee engagement, competitive benefits and wages, positive work environment, proactive communication.</t>
  </si>
  <si>
    <t>Productivity, expenses</t>
  </si>
  <si>
    <t>We have regular training for all EEOC items and audit on a regular basis.</t>
  </si>
  <si>
    <t>HIGH</t>
  </si>
  <si>
    <t>MEDIUM</t>
  </si>
  <si>
    <t>LOW</t>
  </si>
  <si>
    <t>We have tried some strategies and we attempt to get people to return to work as quickly as possible.</t>
  </si>
  <si>
    <t>How do you make sure you comply with I-9 regulations?</t>
  </si>
  <si>
    <t>We have a very proactive position of communication, policy manual info, awareness, and compliance.</t>
  </si>
  <si>
    <t>Environmental Risks</t>
  </si>
  <si>
    <t>No plan. Hope for the best.</t>
  </si>
  <si>
    <t xml:space="preserve">Job Site Theft </t>
  </si>
  <si>
    <t>Insurance Policy Coverage</t>
  </si>
  <si>
    <t>More than 18 months, or "my agent did it when they first started. However, it hasn't been done again as they just renew coverage annually."</t>
  </si>
  <si>
    <t>Not in detail. Saw some information or was given some info about it. Didn't do in-depth review or analysis.</t>
  </si>
  <si>
    <t>A national insurance consulting firm identified that approximately 70% of insurance agency submissions to carriers do not represent a company properly or don't ask for all the credits and discounts available. How do you know that your broker is one of the 30% that do submit properly?</t>
  </si>
  <si>
    <t xml:space="preserve">I have compared agents before and my agent does a good job. No unpaid claims. I know where my prices are compared to many of my competitors. </t>
  </si>
  <si>
    <t>My broker has an endorsement from key underwriters that "if they follow the endorsed process, they will get the best available price". They give us a guarantee that they will follow that process.</t>
  </si>
  <si>
    <t>We have a policy and procedure but I am not sure we follow it. It is not monitored.</t>
  </si>
  <si>
    <t>Our broker informs us of our Experience MOD and we are aware of where we compare in the market. We are proactive in managing.</t>
  </si>
  <si>
    <t>Nothing formal. We just demand safety and put up some signs. Threaten employees to be safe.</t>
  </si>
  <si>
    <t>We did a review at some point in the past. We have these items but they are implemented sporadically.</t>
  </si>
  <si>
    <t>We have a systematic approach, with a system that has been tested by workers compensation experts. We monitor monthly or quarterly.</t>
  </si>
  <si>
    <t>We have had a third party analyze and give us recommendations. We have proactive strategies and systems in place and we monitor frequently.</t>
  </si>
  <si>
    <t>We have documentation systems but we don't monitor if we are following. May be sporadic in implementing.</t>
  </si>
  <si>
    <t xml:space="preserve">Systematic documentation of all safety meetings, OSHA training, driver training, equipment training. We monitor on a regular basis. </t>
  </si>
  <si>
    <t>It is impossible. We have to hire people, so we just do our best to make sure they are not on drugs by observation.</t>
  </si>
  <si>
    <t xml:space="preserve">We have a thorough drug awareness and testing program. We follow the program and monitor effectiveness. </t>
  </si>
  <si>
    <t>We are involved in the process with our agent or carrier. We don't know details of how to improve speed or results.</t>
  </si>
  <si>
    <t>We have regular meetings with our broker/agent because they have a systematic process. We work closely with them to reduce time and dollars (reserves) on claims. This drives proactive injury management techniques. The agent communicates with us on a scheduled basis for all claims.</t>
  </si>
  <si>
    <t>We have audited before. We have had training but it has been a while. No formal system.</t>
  </si>
  <si>
    <t>We did an audit and/or had someone look at it at one time. No monitoring or compliance checks.</t>
  </si>
  <si>
    <t>We had an HR specialist review and establish guidelines. We monitor for consistency and compliance.</t>
  </si>
  <si>
    <t>We just do our best. No real good answer.</t>
  </si>
  <si>
    <t>We are sporadic in documentation. We are inconsistent in discipline with employees.</t>
  </si>
  <si>
    <t>We get information from our CPA and we depend on our agent. But, we are not clear or certain as to being compliant.</t>
  </si>
  <si>
    <t>We are random at monitoring or we go around it. Prefer to not answer question.</t>
  </si>
  <si>
    <t>We have employees do their best at getting information and we try to stay in compliance. But, we don't monitor and we hire people pretty fast. No real verification of accurate documentation.</t>
  </si>
  <si>
    <t>We have policy and procedures. We make sure they know it is a terminable offense.</t>
  </si>
  <si>
    <t>We have policies and procedures and frequent training. Active shooter training has been a priority for us as well.</t>
  </si>
  <si>
    <t>We have people that are pretty aware of what is expected. We watch them closely. However, it is reactive and our contracts become our reactive solution.</t>
  </si>
  <si>
    <t>They have a branded and systematic process. This includes frequency of updates, claims positioning, policy review, legal guidance, specialist, and advocacy.</t>
  </si>
  <si>
    <t>I receive regular and systematic information updating on key emerging and evolving risks. These are reviewed with my agent to make sure we have prevention, mitigation, and insurance programs in place to protect us.</t>
  </si>
  <si>
    <t>No process. We just call them and let them know we made the purchase. Can be frustrating to get certificate and paperwork from them.</t>
  </si>
  <si>
    <t>Very easy. Online access to request and we can print our own proof of insurance cards. They have even emailed them to employees when pulled over by a police officer!</t>
  </si>
  <si>
    <t>We continue to train on industry best practices. We have quality control inspect jobs during the work process. We hold people accountable for good work and it is our culture.</t>
  </si>
  <si>
    <t>We have TALE coverage where required. Our agent reviews and shows us timeframes, industry trends, and does a risk/reward review on each type of job.</t>
  </si>
  <si>
    <t>Environmental risks are changing constantly. How do you stay aware of these risks and make sure they are covered properly in your insurance policies?</t>
  </si>
  <si>
    <t xml:space="preserve">We depend on what we read and what we hear from industry magazines, network groups (AGC, NUCA, ABC) to tell us. </t>
  </si>
  <si>
    <t>We have an environmental specialist that has reviewed our work scope and our contracts to make sure we have everything done properly. They review this information annually.</t>
  </si>
  <si>
    <t>We fire them if they are not safe. Reactive.</t>
  </si>
  <si>
    <t xml:space="preserve">Our contracts require them to act safely and follow our safety rules. </t>
  </si>
  <si>
    <t>We have told our employees to get away and not engage. We take each situation as it comes and have thought about how to deal with it.</t>
  </si>
  <si>
    <t>We have a firm policy and procedure. We engage a third party for guidance that is on retainer (Public relations firm), and protect employees at all costs. We have insurance to protect us from potential loss if we pull off of a job.</t>
  </si>
  <si>
    <t>We have all systems in place and believe we stay compliant. Not monitoring.</t>
  </si>
  <si>
    <t>We have all systems in place and audit for compliance. We monitor regularly.</t>
  </si>
  <si>
    <t>We use a third party to ensure we are within all guidelines. Or we have a third party review and monitor our compensation.</t>
  </si>
  <si>
    <t>*This assessment is for use with InCite Performance Group clients only. It is a trademarked process and can be modified. However, it cannot be used in original or modified form by anyone not in the InCite Performance Group Membership.</t>
  </si>
  <si>
    <t>Never.</t>
  </si>
  <si>
    <t>Rate 8-10 and systematic training and fact based awareness.</t>
  </si>
  <si>
    <t>How do you prevent  workplace violence?  What have you done to train people on potential workplace violence?</t>
  </si>
  <si>
    <t>How does your agent/broker support you in the claims management process?</t>
  </si>
  <si>
    <t>I don't.</t>
  </si>
  <si>
    <t>Nothing proactive.</t>
  </si>
  <si>
    <t>We are reactive.</t>
  </si>
  <si>
    <t>Mitigation Systems in Place</t>
  </si>
  <si>
    <t>How do you make sure your compensation meets all government regulations?</t>
  </si>
  <si>
    <t>Distracted Vehicle and Equipment Operations</t>
  </si>
  <si>
    <t xml:space="preserve">Risk Category: Third Party and Miscellaneous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</si>
</sst>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1"/>
      <color theme="1"/>
      <name val="Arial"/>
      <family val="2"/>
    </font>
    <font>
      <u/>
      <sz val="12"/>
      <color theme="10"/>
      <name val="Arial"/>
      <family val="2"/>
    </font>
    <font>
      <u/>
      <sz val="12"/>
      <color theme="11"/>
      <name val="Arial"/>
      <family val="2"/>
    </font>
    <font>
      <sz val="12"/>
      <color theme="1"/>
      <name val="Arial"/>
      <family val="2"/>
    </font>
    <font>
      <b/>
      <sz val="16"/>
      <color theme="1"/>
      <name val="Arial"/>
      <family val="2"/>
    </font>
    <font>
      <sz val="8"/>
      <name val="Arial"/>
      <family val="2"/>
    </font>
    <font>
      <b/>
      <sz val="14"/>
      <color theme="1"/>
      <name val="Arial"/>
      <family val="2"/>
    </font>
    <font>
      <b/>
      <sz val="18"/>
      <color theme="1"/>
      <name val="Arial"/>
      <family val="2"/>
    </font>
    <font>
      <sz val="12"/>
      <color rgb="FF000000"/>
      <name val="Calibri"/>
      <family val="2"/>
    </font>
    <font>
      <b/>
      <sz val="14"/>
      <color rgb="FF000000"/>
      <name val="Arial"/>
      <family val="2"/>
    </font>
    <font>
      <sz val="12"/>
      <color theme="1"/>
      <name val="Arial "/>
    </font>
    <font>
      <sz val="11"/>
      <color theme="1"/>
      <name val="Arial "/>
    </font>
    <font>
      <sz val="11"/>
      <name val="Arial "/>
    </font>
    <font>
      <sz val="12"/>
      <name val="Arial "/>
    </font>
    <font>
      <b/>
      <sz val="12"/>
      <color theme="1"/>
      <name val="Arial "/>
    </font>
    <font>
      <b/>
      <u/>
      <sz val="14"/>
      <color theme="1"/>
      <name val="Arial "/>
    </font>
    <font>
      <b/>
      <sz val="16"/>
      <color theme="1"/>
      <name val="Arial "/>
    </font>
    <font>
      <b/>
      <sz val="16"/>
      <name val="Arial "/>
    </font>
    <font>
      <b/>
      <sz val="14"/>
      <name val="Arial "/>
    </font>
    <font>
      <b/>
      <sz val="14"/>
      <color theme="1"/>
      <name val="Arial "/>
    </font>
    <font>
      <sz val="14"/>
      <color theme="1"/>
      <name val="Arial "/>
    </font>
    <font>
      <sz val="12"/>
      <color rgb="FF000000"/>
      <name val="Arial "/>
    </font>
    <font>
      <sz val="12"/>
      <color rgb="FF006100"/>
      <name val="Calibri"/>
      <family val="2"/>
      <scheme val="minor"/>
    </font>
    <font>
      <sz val="12"/>
      <color rgb="FF9C0006"/>
      <name val="Calibri"/>
      <family val="2"/>
      <scheme val="minor"/>
    </font>
    <font>
      <sz val="12"/>
      <color rgb="FF9C5700"/>
      <name val="Calibri"/>
      <family val="2"/>
      <scheme val="minor"/>
    </font>
    <font>
      <sz val="12"/>
      <name val="Arial"/>
      <family val="2"/>
    </font>
    <font>
      <sz val="11"/>
      <color theme="0"/>
      <name val="Arial"/>
      <family val="2"/>
    </font>
    <font>
      <b/>
      <sz val="14"/>
      <color theme="0"/>
      <name val="Helvetica"/>
      <family val="2"/>
    </font>
    <font>
      <sz val="16"/>
      <color theme="0"/>
      <name val="Helvetica Neue"/>
      <family val="2"/>
    </font>
    <font>
      <sz val="11"/>
      <color theme="0"/>
      <name val="Helvetica"/>
      <family val="2"/>
    </font>
    <font>
      <b/>
      <sz val="16"/>
      <color theme="0"/>
      <name val="Arial"/>
      <family val="2"/>
    </font>
  </fonts>
  <fills count="10">
    <fill>
      <patternFill patternType="none"/>
    </fill>
    <fill>
      <patternFill patternType="gray125"/>
    </fill>
    <fill>
      <patternFill patternType="solid">
        <fgColor indexed="9"/>
        <bgColor auto="1"/>
      </patternFill>
    </fill>
    <fill>
      <patternFill patternType="solid">
        <fgColor rgb="FFFFFFFF"/>
        <bgColor rgb="FF000000"/>
      </patternFill>
    </fill>
    <fill>
      <patternFill patternType="solid">
        <fgColor theme="0"/>
        <bgColor indexed="64"/>
      </patternFill>
    </fill>
    <fill>
      <patternFill patternType="solid">
        <fgColor theme="0"/>
        <bgColor auto="1"/>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s>
  <borders count="13">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2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cellStyleXfs>
  <cellXfs count="103">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6" fillId="0" borderId="0" xfId="0" applyFont="1" applyBorder="1" applyAlignment="1">
      <alignment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1" fillId="0" borderId="1" xfId="0" applyFont="1" applyBorder="1" applyAlignment="1">
      <alignment vertical="center"/>
    </xf>
    <xf numFmtId="0" fontId="6" fillId="0" borderId="1" xfId="0" applyFont="1" applyBorder="1" applyAlignment="1">
      <alignment vertical="center"/>
    </xf>
    <xf numFmtId="2" fontId="5" fillId="0" borderId="1" xfId="0" applyNumberFormat="1" applyFont="1" applyBorder="1" applyAlignment="1">
      <alignment horizontal="center" vertical="center"/>
    </xf>
    <xf numFmtId="0" fontId="0" fillId="0" borderId="1" xfId="0" applyBorder="1" applyAlignment="1">
      <alignment vertical="center"/>
    </xf>
    <xf numFmtId="0" fontId="5" fillId="0" borderId="0" xfId="9" applyNumberFormat="1" applyFont="1" applyBorder="1" applyAlignment="1">
      <alignment horizontal="center" vertical="center"/>
    </xf>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xf numFmtId="0" fontId="12" fillId="0" borderId="0" xfId="0" applyFont="1" applyBorder="1" applyAlignment="1">
      <alignment wrapText="1"/>
    </xf>
    <xf numFmtId="0" fontId="12" fillId="0" borderId="0" xfId="0" applyFont="1" applyAlignment="1">
      <alignment wrapText="1"/>
    </xf>
    <xf numFmtId="0" fontId="3" fillId="0" borderId="0" xfId="0" applyFont="1" applyAlignment="1">
      <alignment vertical="center"/>
    </xf>
    <xf numFmtId="0" fontId="13" fillId="0" borderId="0" xfId="0" applyFont="1" applyBorder="1" applyAlignment="1">
      <alignment horizontal="center"/>
    </xf>
    <xf numFmtId="0" fontId="10" fillId="0" borderId="0" xfId="0" applyFont="1" applyBorder="1" applyAlignment="1">
      <alignment horizontal="center"/>
    </xf>
    <xf numFmtId="49" fontId="4" fillId="2" borderId="0" xfId="0" applyNumberFormat="1" applyFont="1" applyFill="1" applyBorder="1" applyAlignment="1">
      <alignment vertical="center" wrapText="1"/>
    </xf>
    <xf numFmtId="49" fontId="0" fillId="2" borderId="2" xfId="0" applyNumberFormat="1" applyFont="1" applyFill="1" applyBorder="1" applyAlignment="1">
      <alignment wrapText="1"/>
    </xf>
    <xf numFmtId="0" fontId="10" fillId="0" borderId="0" xfId="0" applyFont="1" applyBorder="1" applyAlignment="1">
      <alignment horizontal="center" vertical="center"/>
    </xf>
    <xf numFmtId="49" fontId="0" fillId="2" borderId="0" xfId="0" applyNumberFormat="1" applyFont="1" applyFill="1" applyBorder="1" applyAlignment="1">
      <alignment wrapText="1"/>
    </xf>
    <xf numFmtId="49" fontId="14" fillId="3" borderId="2" xfId="0" applyNumberFormat="1" applyFont="1" applyFill="1" applyBorder="1" applyAlignment="1">
      <alignment wrapText="1"/>
    </xf>
    <xf numFmtId="0" fontId="12" fillId="0" borderId="0" xfId="0" applyFont="1" applyBorder="1" applyAlignment="1">
      <alignment vertical="center"/>
    </xf>
    <xf numFmtId="0" fontId="15" fillId="0" borderId="0" xfId="0" applyFont="1" applyBorder="1" applyAlignment="1">
      <alignment wrapText="1"/>
    </xf>
    <xf numFmtId="0" fontId="16" fillId="4" borderId="0" xfId="0" applyFont="1" applyFill="1" applyAlignment="1">
      <alignment vertical="center"/>
    </xf>
    <xf numFmtId="0" fontId="17" fillId="4" borderId="0" xfId="0" applyFont="1" applyFill="1" applyAlignment="1">
      <alignment vertical="center"/>
    </xf>
    <xf numFmtId="0" fontId="18" fillId="4" borderId="0" xfId="0" applyFont="1" applyFill="1" applyAlignment="1">
      <alignment vertical="center"/>
    </xf>
    <xf numFmtId="0" fontId="19" fillId="4" borderId="0" xfId="0" applyFont="1" applyFill="1" applyAlignment="1">
      <alignment vertical="center"/>
    </xf>
    <xf numFmtId="0" fontId="20" fillId="4" borderId="0" xfId="0" applyFont="1" applyFill="1" applyAlignment="1">
      <alignment horizontal="center" vertical="center"/>
    </xf>
    <xf numFmtId="0" fontId="16" fillId="0" borderId="0" xfId="0" applyFont="1" applyAlignment="1">
      <alignment vertical="center"/>
    </xf>
    <xf numFmtId="0" fontId="21" fillId="4" borderId="0" xfId="0" applyFont="1" applyFill="1" applyBorder="1" applyAlignment="1">
      <alignment vertical="center"/>
    </xf>
    <xf numFmtId="0" fontId="22"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Alignment="1">
      <alignment horizontal="center" vertical="center"/>
    </xf>
    <xf numFmtId="0" fontId="25"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6" fillId="0" borderId="0" xfId="0" applyFont="1" applyAlignment="1">
      <alignment vertical="center"/>
    </xf>
    <xf numFmtId="49" fontId="16" fillId="5" borderId="2" xfId="0" applyNumberFormat="1" applyFont="1" applyFill="1" applyBorder="1" applyAlignment="1">
      <alignment vertical="center" wrapText="1"/>
    </xf>
    <xf numFmtId="49" fontId="16" fillId="4" borderId="2" xfId="0" applyNumberFormat="1" applyFont="1" applyFill="1" applyBorder="1" applyAlignment="1">
      <alignment vertical="center" wrapText="1"/>
    </xf>
    <xf numFmtId="0" fontId="25" fillId="4" borderId="0" xfId="0" applyFont="1" applyFill="1" applyAlignment="1">
      <alignment horizontal="center" vertical="center"/>
    </xf>
    <xf numFmtId="49" fontId="16" fillId="5" borderId="0" xfId="0" applyNumberFormat="1" applyFont="1" applyFill="1" applyBorder="1" applyAlignment="1">
      <alignment vertical="center" wrapText="1"/>
    </xf>
    <xf numFmtId="49" fontId="19" fillId="5" borderId="0" xfId="0" applyNumberFormat="1" applyFont="1" applyFill="1" applyBorder="1" applyAlignment="1">
      <alignment vertical="center" wrapText="1"/>
    </xf>
    <xf numFmtId="0" fontId="20" fillId="4" borderId="0" xfId="0" applyFont="1" applyFill="1" applyBorder="1" applyAlignment="1">
      <alignment horizontal="center" vertical="center"/>
    </xf>
    <xf numFmtId="49" fontId="27" fillId="6" borderId="2" xfId="0" applyNumberFormat="1"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9" fillId="4" borderId="0" xfId="0" applyFont="1" applyFill="1" applyBorder="1" applyAlignment="1">
      <alignment vertical="center"/>
    </xf>
    <xf numFmtId="0" fontId="20" fillId="4" borderId="0" xfId="0" applyFont="1" applyFill="1" applyBorder="1" applyAlignment="1">
      <alignment vertical="center" wrapText="1"/>
    </xf>
    <xf numFmtId="0" fontId="17" fillId="4" borderId="0" xfId="0" applyFont="1" applyFill="1" applyBorder="1" applyAlignment="1">
      <alignment vertical="center"/>
    </xf>
    <xf numFmtId="0" fontId="18" fillId="4" borderId="0" xfId="0" applyFont="1" applyFill="1" applyBorder="1" applyAlignment="1">
      <alignment vertical="center"/>
    </xf>
    <xf numFmtId="0" fontId="16" fillId="4" borderId="0" xfId="0" applyFont="1" applyFill="1" applyBorder="1" applyAlignment="1">
      <alignment vertical="center"/>
    </xf>
    <xf numFmtId="49" fontId="16" fillId="5" borderId="11" xfId="0" applyNumberFormat="1" applyFont="1" applyFill="1" applyBorder="1" applyAlignment="1">
      <alignment vertical="center" wrapText="1"/>
    </xf>
    <xf numFmtId="49" fontId="16" fillId="4" borderId="11" xfId="0" applyNumberFormat="1" applyFont="1" applyFill="1" applyBorder="1" applyAlignment="1">
      <alignment vertical="center" wrapText="1"/>
    </xf>
    <xf numFmtId="49" fontId="0" fillId="2" borderId="12" xfId="0" applyNumberFormat="1" applyFont="1" applyFill="1" applyBorder="1" applyAlignment="1">
      <alignment wrapText="1"/>
    </xf>
    <xf numFmtId="0" fontId="0" fillId="2" borderId="12" xfId="0" applyFont="1" applyFill="1" applyBorder="1" applyAlignment="1">
      <alignment wrapText="1"/>
    </xf>
    <xf numFmtId="0" fontId="0" fillId="0" borderId="12" xfId="0" applyFill="1" applyBorder="1" applyAlignment="1">
      <alignment vertical="center"/>
    </xf>
    <xf numFmtId="0" fontId="0" fillId="0" borderId="12" xfId="0" applyBorder="1" applyAlignment="1">
      <alignment vertical="center" wrapText="1"/>
    </xf>
    <xf numFmtId="0" fontId="4" fillId="0" borderId="12" xfId="0" applyFont="1" applyBorder="1" applyAlignment="1">
      <alignment horizontal="center" vertical="center"/>
    </xf>
    <xf numFmtId="49" fontId="14" fillId="3" borderId="12" xfId="0" applyNumberFormat="1" applyFont="1" applyFill="1" applyBorder="1" applyAlignment="1">
      <alignment wrapText="1"/>
    </xf>
    <xf numFmtId="49" fontId="0" fillId="0" borderId="12" xfId="0" applyNumberFormat="1" applyFont="1" applyFill="1" applyBorder="1" applyAlignment="1">
      <alignment wrapText="1"/>
    </xf>
    <xf numFmtId="49" fontId="29" fillId="8" borderId="2" xfId="225" applyNumberFormat="1" applyBorder="1" applyAlignment="1">
      <alignment vertical="center" wrapText="1"/>
    </xf>
    <xf numFmtId="49" fontId="29" fillId="8" borderId="11" xfId="225" applyNumberFormat="1" applyBorder="1" applyAlignment="1">
      <alignment vertical="center" wrapText="1"/>
    </xf>
    <xf numFmtId="49" fontId="30" fillId="9" borderId="2" xfId="226" applyNumberFormat="1" applyBorder="1" applyAlignment="1">
      <alignment vertical="center" wrapText="1"/>
    </xf>
    <xf numFmtId="49" fontId="30" fillId="9" borderId="11" xfId="226" applyNumberFormat="1" applyBorder="1" applyAlignment="1">
      <alignment vertical="center" wrapText="1"/>
    </xf>
    <xf numFmtId="49" fontId="28" fillId="7" borderId="2" xfId="224" applyNumberFormat="1" applyBorder="1" applyAlignment="1">
      <alignment vertical="center" wrapText="1"/>
    </xf>
    <xf numFmtId="49" fontId="28" fillId="7" borderId="11" xfId="224" applyNumberFormat="1" applyBorder="1" applyAlignment="1">
      <alignment vertical="center" wrapText="1"/>
    </xf>
    <xf numFmtId="49" fontId="31" fillId="2" borderId="12" xfId="0" applyNumberFormat="1" applyFont="1" applyFill="1" applyBorder="1" applyAlignment="1">
      <alignment wrapText="1"/>
    </xf>
    <xf numFmtId="0" fontId="32" fillId="0" borderId="0" xfId="0" applyFont="1" applyAlignment="1">
      <alignment vertical="center"/>
    </xf>
    <xf numFmtId="0" fontId="33" fillId="0" borderId="0" xfId="0" applyFont="1" applyBorder="1" applyAlignment="1">
      <alignment horizontal="center" vertical="center"/>
    </xf>
    <xf numFmtId="0" fontId="34" fillId="0" borderId="8" xfId="0" applyFont="1" applyBorder="1"/>
    <xf numFmtId="0" fontId="35" fillId="0" borderId="9" xfId="0" applyFont="1" applyBorder="1" applyAlignment="1">
      <alignment horizontal="center" vertical="center"/>
    </xf>
    <xf numFmtId="0" fontId="35" fillId="0" borderId="7" xfId="0" applyFont="1" applyBorder="1" applyAlignment="1">
      <alignment horizontal="center" vertical="center"/>
    </xf>
    <xf numFmtId="0" fontId="34" fillId="0" borderId="6" xfId="0" applyFont="1" applyBorder="1"/>
    <xf numFmtId="0" fontId="35" fillId="0" borderId="0" xfId="0" applyFont="1" applyBorder="1" applyAlignment="1">
      <alignment horizontal="center" vertical="center"/>
    </xf>
    <xf numFmtId="0" fontId="35" fillId="0" borderId="5" xfId="0" applyFont="1" applyBorder="1" applyAlignment="1">
      <alignment horizontal="center" vertical="center"/>
    </xf>
    <xf numFmtId="0" fontId="34" fillId="0" borderId="4" xfId="0" applyFont="1" applyBorder="1"/>
    <xf numFmtId="0" fontId="35" fillId="0" borderId="10" xfId="0" applyFont="1" applyBorder="1" applyAlignment="1">
      <alignment horizontal="center" vertical="center"/>
    </xf>
    <xf numFmtId="0" fontId="35" fillId="0" borderId="3" xfId="0" applyFont="1" applyBorder="1" applyAlignment="1">
      <alignment horizontal="center" vertical="center"/>
    </xf>
    <xf numFmtId="0" fontId="34" fillId="0" borderId="0" xfId="0" applyFont="1"/>
    <xf numFmtId="0" fontId="36" fillId="0" borderId="0" xfId="0" applyFont="1" applyBorder="1" applyAlignment="1">
      <alignment horizontal="center"/>
    </xf>
    <xf numFmtId="0" fontId="34" fillId="0" borderId="9" xfId="0" applyFont="1" applyBorder="1"/>
    <xf numFmtId="0" fontId="34" fillId="0" borderId="7" xfId="0" applyFont="1" applyBorder="1"/>
    <xf numFmtId="0" fontId="34" fillId="0" borderId="0" xfId="0" applyFont="1" applyBorder="1"/>
    <xf numFmtId="0" fontId="34" fillId="0" borderId="5" xfId="0" applyFont="1" applyBorder="1"/>
    <xf numFmtId="0" fontId="34" fillId="0" borderId="10" xfId="0" applyFont="1" applyBorder="1"/>
    <xf numFmtId="0" fontId="34" fillId="0" borderId="3" xfId="0" applyFont="1" applyBorder="1"/>
    <xf numFmtId="2" fontId="35" fillId="0" borderId="0" xfId="0" applyNumberFormat="1" applyFont="1" applyBorder="1" applyAlignment="1">
      <alignment horizontal="center" vertical="center"/>
    </xf>
    <xf numFmtId="0" fontId="0" fillId="0" borderId="0" xfId="0" applyNumberFormat="1" applyFont="1" applyAlignment="1">
      <alignment horizontal="center" wrapText="1"/>
    </xf>
    <xf numFmtId="0" fontId="16" fillId="4" borderId="0" xfId="0" applyNumberFormat="1" applyFont="1" applyFill="1" applyAlignment="1">
      <alignment horizontal="center" vertical="center" wrapText="1"/>
    </xf>
    <xf numFmtId="0" fontId="22" fillId="4" borderId="0" xfId="0" applyFont="1" applyFill="1" applyBorder="1" applyAlignment="1">
      <alignment horizontal="center" vertical="center"/>
    </xf>
  </cellXfs>
  <cellStyles count="227">
    <cellStyle name="Bad" xfId="225"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224" builtinId="26"/>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Neutral" xfId="226" builtinId="28"/>
    <cellStyle name="Normal" xfId="0" builtinId="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Insurance</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D2FC-418A-A9AC-4748D2789C7D}"/>
              </c:ext>
            </c:extLst>
          </c:dPt>
          <c:dPt>
            <c:idx val="1"/>
            <c:invertIfNegative val="0"/>
            <c:bubble3D val="0"/>
            <c:extLst>
              <c:ext xmlns:c16="http://schemas.microsoft.com/office/drawing/2014/chart" uri="{C3380CC4-5D6E-409C-BE32-E72D297353CC}">
                <c16:uniqueId val="{00000001-D2FC-418A-A9AC-4748D2789C7D}"/>
              </c:ext>
            </c:extLst>
          </c:dPt>
          <c:dPt>
            <c:idx val="2"/>
            <c:invertIfNegative val="0"/>
            <c:bubble3D val="0"/>
            <c:extLst>
              <c:ext xmlns:c16="http://schemas.microsoft.com/office/drawing/2014/chart" uri="{C3380CC4-5D6E-409C-BE32-E72D297353CC}">
                <c16:uniqueId val="{00000002-D2FC-418A-A9AC-4748D2789C7D}"/>
              </c:ext>
            </c:extLst>
          </c:dPt>
          <c:dPt>
            <c:idx val="3"/>
            <c:invertIfNegative val="0"/>
            <c:bubble3D val="0"/>
            <c:extLst>
              <c:ext xmlns:c16="http://schemas.microsoft.com/office/drawing/2014/chart" uri="{C3380CC4-5D6E-409C-BE32-E72D297353CC}">
                <c16:uniqueId val="{00000003-D2FC-418A-A9AC-4748D2789C7D}"/>
              </c:ext>
            </c:extLst>
          </c:dPt>
          <c:dPt>
            <c:idx val="4"/>
            <c:invertIfNegative val="0"/>
            <c:bubble3D val="0"/>
            <c:extLst>
              <c:ext xmlns:c16="http://schemas.microsoft.com/office/drawing/2014/chart" uri="{C3380CC4-5D6E-409C-BE32-E72D297353CC}">
                <c16:uniqueId val="{00000004-D2FC-418A-A9AC-4748D2789C7D}"/>
              </c:ext>
            </c:extLst>
          </c:dPt>
          <c:dPt>
            <c:idx val="5"/>
            <c:invertIfNegative val="0"/>
            <c:bubble3D val="0"/>
            <c:extLst>
              <c:ext xmlns:c16="http://schemas.microsoft.com/office/drawing/2014/chart" uri="{C3380CC4-5D6E-409C-BE32-E72D297353CC}">
                <c16:uniqueId val="{00000005-D2FC-418A-A9AC-4748D2789C7D}"/>
              </c:ext>
            </c:extLst>
          </c:dPt>
          <c:dPt>
            <c:idx val="6"/>
            <c:invertIfNegative val="0"/>
            <c:bubble3D val="0"/>
            <c:extLst>
              <c:ext xmlns:c16="http://schemas.microsoft.com/office/drawing/2014/chart" uri="{C3380CC4-5D6E-409C-BE32-E72D297353CC}">
                <c16:uniqueId val="{00000006-D2FC-418A-A9AC-4748D2789C7D}"/>
              </c:ext>
            </c:extLst>
          </c:dPt>
          <c:dPt>
            <c:idx val="7"/>
            <c:invertIfNegative val="0"/>
            <c:bubble3D val="0"/>
            <c:extLst>
              <c:ext xmlns:c16="http://schemas.microsoft.com/office/drawing/2014/chart" uri="{C3380CC4-5D6E-409C-BE32-E72D297353CC}">
                <c16:uniqueId val="{00000007-D2FC-418A-A9AC-4748D2789C7D}"/>
              </c:ext>
            </c:extLst>
          </c:dPt>
          <c:dPt>
            <c:idx val="8"/>
            <c:invertIfNegative val="0"/>
            <c:bubble3D val="0"/>
            <c:extLst>
              <c:ext xmlns:c16="http://schemas.microsoft.com/office/drawing/2014/chart" uri="{C3380CC4-5D6E-409C-BE32-E72D297353CC}">
                <c16:uniqueId val="{00000008-D2FC-418A-A9AC-4748D2789C7D}"/>
              </c:ext>
            </c:extLst>
          </c:dPt>
          <c:cat>
            <c:strRef>
              <c:f>ASSESSMENT!$B$4:$B$12</c:f>
              <c:strCache>
                <c:ptCount val="9"/>
                <c:pt idx="0">
                  <c:v>Insurance Policy coverage</c:v>
                </c:pt>
                <c:pt idx="1">
                  <c:v>Alternative Risk Analysis</c:v>
                </c:pt>
                <c:pt idx="2">
                  <c:v>Risk Tolerance</c:v>
                </c:pt>
                <c:pt idx="3">
                  <c:v>Balance Sheet Protection</c:v>
                </c:pt>
                <c:pt idx="4">
                  <c:v>Insurance Company Relationship Capital</c:v>
                </c:pt>
                <c:pt idx="5">
                  <c:v>Industry Data Analysis / Awareness</c:v>
                </c:pt>
                <c:pt idx="6">
                  <c:v>Carrier Submission Standards</c:v>
                </c:pt>
                <c:pt idx="7">
                  <c:v>Vehicles and Equipment owned, non-owned, policy/procedures and coverage</c:v>
                </c:pt>
                <c:pt idx="8">
                  <c:v>Acceptable E&amp;O Limits</c:v>
                </c:pt>
              </c:strCache>
            </c:strRef>
          </c:cat>
          <c:val>
            <c:numRef>
              <c:f>ASSESSMENT!$P$4:$P$12</c:f>
              <c:numCache>
                <c:formatCode>General</c:formatCode>
                <c:ptCount val="9"/>
                <c:pt idx="0">
                  <c:v>0</c:v>
                </c:pt>
                <c:pt idx="1">
                  <c:v>0</c:v>
                </c:pt>
                <c:pt idx="2">
                  <c:v>3</c:v>
                </c:pt>
                <c:pt idx="3">
                  <c:v>0</c:v>
                </c:pt>
                <c:pt idx="4">
                  <c:v>3</c:v>
                </c:pt>
                <c:pt idx="5">
                  <c:v>0</c:v>
                </c:pt>
                <c:pt idx="6">
                  <c:v>3</c:v>
                </c:pt>
                <c:pt idx="7">
                  <c:v>3</c:v>
                </c:pt>
                <c:pt idx="8">
                  <c:v>0</c:v>
                </c:pt>
              </c:numCache>
            </c:numRef>
          </c:val>
          <c:extLst>
            <c:ext xmlns:c16="http://schemas.microsoft.com/office/drawing/2014/chart" uri="{C3380CC4-5D6E-409C-BE32-E72D297353CC}">
              <c16:uniqueId val="{00000009-D2FC-418A-A9AC-4748D2789C7D}"/>
            </c:ext>
          </c:extLst>
        </c:ser>
        <c:ser>
          <c:idx val="1"/>
          <c:order val="1"/>
          <c:tx>
            <c:v>Medium</c:v>
          </c:tx>
          <c:spPr>
            <a:solidFill>
              <a:srgbClr val="FFFF00"/>
            </a:solidFill>
          </c:spPr>
          <c:invertIfNegative val="0"/>
          <c:cat>
            <c:strRef>
              <c:f>ASSESSMENT!$B$4:$B$12</c:f>
              <c:strCache>
                <c:ptCount val="9"/>
                <c:pt idx="0">
                  <c:v>Insurance Policy coverage</c:v>
                </c:pt>
                <c:pt idx="1">
                  <c:v>Alternative Risk Analysis</c:v>
                </c:pt>
                <c:pt idx="2">
                  <c:v>Risk Tolerance</c:v>
                </c:pt>
                <c:pt idx="3">
                  <c:v>Balance Sheet Protection</c:v>
                </c:pt>
                <c:pt idx="4">
                  <c:v>Insurance Company Relationship Capital</c:v>
                </c:pt>
                <c:pt idx="5">
                  <c:v>Industry Data Analysis / Awareness</c:v>
                </c:pt>
                <c:pt idx="6">
                  <c:v>Carrier Submission Standards</c:v>
                </c:pt>
                <c:pt idx="7">
                  <c:v>Vehicles and Equipment owned, non-owned, policy/procedures and coverage</c:v>
                </c:pt>
                <c:pt idx="8">
                  <c:v>Acceptable E&amp;O Limits</c:v>
                </c:pt>
              </c:strCache>
            </c:strRef>
          </c:cat>
          <c:val>
            <c:numRef>
              <c:f>ASSESSMENT!$Q$4:$Q$12</c:f>
              <c:numCache>
                <c:formatCode>General</c:formatCode>
                <c:ptCount val="9"/>
                <c:pt idx="0">
                  <c:v>0</c:v>
                </c:pt>
                <c:pt idx="1">
                  <c:v>2</c:v>
                </c:pt>
                <c:pt idx="2">
                  <c:v>0</c:v>
                </c:pt>
                <c:pt idx="3">
                  <c:v>2</c:v>
                </c:pt>
                <c:pt idx="4">
                  <c:v>0</c:v>
                </c:pt>
                <c:pt idx="5">
                  <c:v>2</c:v>
                </c:pt>
                <c:pt idx="6">
                  <c:v>0</c:v>
                </c:pt>
                <c:pt idx="7">
                  <c:v>0</c:v>
                </c:pt>
                <c:pt idx="8">
                  <c:v>0</c:v>
                </c:pt>
              </c:numCache>
            </c:numRef>
          </c:val>
          <c:extLst>
            <c:ext xmlns:c16="http://schemas.microsoft.com/office/drawing/2014/chart" uri="{C3380CC4-5D6E-409C-BE32-E72D297353CC}">
              <c16:uniqueId val="{0000000A-D2FC-418A-A9AC-4748D2789C7D}"/>
            </c:ext>
          </c:extLst>
        </c:ser>
        <c:ser>
          <c:idx val="2"/>
          <c:order val="2"/>
          <c:tx>
            <c:v>High</c:v>
          </c:tx>
          <c:spPr>
            <a:solidFill>
              <a:srgbClr val="FF0000"/>
            </a:solidFill>
          </c:spPr>
          <c:invertIfNegative val="0"/>
          <c:cat>
            <c:strRef>
              <c:f>ASSESSMENT!$B$4:$B$12</c:f>
              <c:strCache>
                <c:ptCount val="9"/>
                <c:pt idx="0">
                  <c:v>Insurance Policy coverage</c:v>
                </c:pt>
                <c:pt idx="1">
                  <c:v>Alternative Risk Analysis</c:v>
                </c:pt>
                <c:pt idx="2">
                  <c:v>Risk Tolerance</c:v>
                </c:pt>
                <c:pt idx="3">
                  <c:v>Balance Sheet Protection</c:v>
                </c:pt>
                <c:pt idx="4">
                  <c:v>Insurance Company Relationship Capital</c:v>
                </c:pt>
                <c:pt idx="5">
                  <c:v>Industry Data Analysis / Awareness</c:v>
                </c:pt>
                <c:pt idx="6">
                  <c:v>Carrier Submission Standards</c:v>
                </c:pt>
                <c:pt idx="7">
                  <c:v>Vehicles and Equipment owned, non-owned, policy/procedures and coverage</c:v>
                </c:pt>
                <c:pt idx="8">
                  <c:v>Acceptable E&amp;O Limits</c:v>
                </c:pt>
              </c:strCache>
            </c:strRef>
          </c:cat>
          <c:val>
            <c:numRef>
              <c:f>ASSESSMENT!$R$4:$R$12</c:f>
              <c:numCache>
                <c:formatCode>General</c:formatCode>
                <c:ptCount val="9"/>
                <c:pt idx="0">
                  <c:v>1</c:v>
                </c:pt>
                <c:pt idx="1">
                  <c:v>0</c:v>
                </c:pt>
                <c:pt idx="2">
                  <c:v>0</c:v>
                </c:pt>
                <c:pt idx="3">
                  <c:v>0</c:v>
                </c:pt>
                <c:pt idx="4">
                  <c:v>0</c:v>
                </c:pt>
                <c:pt idx="5">
                  <c:v>0</c:v>
                </c:pt>
                <c:pt idx="6">
                  <c:v>0</c:v>
                </c:pt>
                <c:pt idx="7">
                  <c:v>0</c:v>
                </c:pt>
                <c:pt idx="8">
                  <c:v>1</c:v>
                </c:pt>
              </c:numCache>
            </c:numRef>
          </c:val>
          <c:extLst>
            <c:ext xmlns:c16="http://schemas.microsoft.com/office/drawing/2014/chart" uri="{C3380CC4-5D6E-409C-BE32-E72D297353CC}">
              <c16:uniqueId val="{0000000B-D2FC-418A-A9AC-4748D2789C7D}"/>
            </c:ext>
          </c:extLst>
        </c:ser>
        <c:dLbls>
          <c:showLegendKey val="0"/>
          <c:showVal val="0"/>
          <c:showCatName val="0"/>
          <c:showSerName val="0"/>
          <c:showPercent val="0"/>
          <c:showBubbleSize val="0"/>
        </c:dLbls>
        <c:gapWidth val="150"/>
        <c:overlap val="100"/>
        <c:axId val="-1288993856"/>
        <c:axId val="-1097546240"/>
      </c:barChart>
      <c:catAx>
        <c:axId val="-12889938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097546240"/>
        <c:crosses val="autoZero"/>
        <c:auto val="1"/>
        <c:lblAlgn val="ctr"/>
        <c:lblOffset val="100"/>
        <c:noMultiLvlLbl val="0"/>
      </c:catAx>
      <c:valAx>
        <c:axId val="-1097546240"/>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9938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Workplace Safety</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199-40D7-8FE1-A8884589A1A3}"/>
              </c:ext>
            </c:extLst>
          </c:dPt>
          <c:dPt>
            <c:idx val="1"/>
            <c:invertIfNegative val="0"/>
            <c:bubble3D val="0"/>
            <c:extLst>
              <c:ext xmlns:c16="http://schemas.microsoft.com/office/drawing/2014/chart" uri="{C3380CC4-5D6E-409C-BE32-E72D297353CC}">
                <c16:uniqueId val="{00000001-A199-40D7-8FE1-A8884589A1A3}"/>
              </c:ext>
            </c:extLst>
          </c:dPt>
          <c:dPt>
            <c:idx val="2"/>
            <c:invertIfNegative val="0"/>
            <c:bubble3D val="0"/>
            <c:extLst>
              <c:ext xmlns:c16="http://schemas.microsoft.com/office/drawing/2014/chart" uri="{C3380CC4-5D6E-409C-BE32-E72D297353CC}">
                <c16:uniqueId val="{00000002-A199-40D7-8FE1-A8884589A1A3}"/>
              </c:ext>
            </c:extLst>
          </c:dPt>
          <c:dPt>
            <c:idx val="3"/>
            <c:invertIfNegative val="0"/>
            <c:bubble3D val="0"/>
            <c:extLst>
              <c:ext xmlns:c16="http://schemas.microsoft.com/office/drawing/2014/chart" uri="{C3380CC4-5D6E-409C-BE32-E72D297353CC}">
                <c16:uniqueId val="{00000003-A199-40D7-8FE1-A8884589A1A3}"/>
              </c:ext>
            </c:extLst>
          </c:dPt>
          <c:dPt>
            <c:idx val="4"/>
            <c:invertIfNegative val="0"/>
            <c:bubble3D val="0"/>
            <c:extLst>
              <c:ext xmlns:c16="http://schemas.microsoft.com/office/drawing/2014/chart" uri="{C3380CC4-5D6E-409C-BE32-E72D297353CC}">
                <c16:uniqueId val="{00000004-A199-40D7-8FE1-A8884589A1A3}"/>
              </c:ext>
            </c:extLst>
          </c:dPt>
          <c:dPt>
            <c:idx val="5"/>
            <c:invertIfNegative val="0"/>
            <c:bubble3D val="0"/>
            <c:extLst>
              <c:ext xmlns:c16="http://schemas.microsoft.com/office/drawing/2014/chart" uri="{C3380CC4-5D6E-409C-BE32-E72D297353CC}">
                <c16:uniqueId val="{00000005-A199-40D7-8FE1-A8884589A1A3}"/>
              </c:ext>
            </c:extLst>
          </c:dPt>
          <c:dPt>
            <c:idx val="6"/>
            <c:invertIfNegative val="0"/>
            <c:bubble3D val="0"/>
            <c:extLst>
              <c:ext xmlns:c16="http://schemas.microsoft.com/office/drawing/2014/chart" uri="{C3380CC4-5D6E-409C-BE32-E72D297353CC}">
                <c16:uniqueId val="{00000006-A199-40D7-8FE1-A8884589A1A3}"/>
              </c:ext>
            </c:extLst>
          </c:dPt>
          <c:dPt>
            <c:idx val="7"/>
            <c:invertIfNegative val="0"/>
            <c:bubble3D val="0"/>
            <c:extLst>
              <c:ext xmlns:c16="http://schemas.microsoft.com/office/drawing/2014/chart" uri="{C3380CC4-5D6E-409C-BE32-E72D297353CC}">
                <c16:uniqueId val="{00000007-A199-40D7-8FE1-A8884589A1A3}"/>
              </c:ext>
            </c:extLst>
          </c:dPt>
          <c:dPt>
            <c:idx val="8"/>
            <c:invertIfNegative val="0"/>
            <c:bubble3D val="0"/>
            <c:extLst>
              <c:ext xmlns:c16="http://schemas.microsoft.com/office/drawing/2014/chart" uri="{C3380CC4-5D6E-409C-BE32-E72D297353CC}">
                <c16:uniqueId val="{00000008-A199-40D7-8FE1-A8884589A1A3}"/>
              </c:ext>
            </c:extLst>
          </c:dPt>
          <c:cat>
            <c:strRef>
              <c:f>ASSESSMENT!$B$18:$B$30</c:f>
              <c:strCache>
                <c:ptCount val="13"/>
                <c:pt idx="0">
                  <c:v>Work Comp Emod Industry Comparison</c:v>
                </c:pt>
                <c:pt idx="1">
                  <c:v>Safety Program</c:v>
                </c:pt>
                <c:pt idx="2">
                  <c:v>Return to Work Initiatives</c:v>
                </c:pt>
                <c:pt idx="3">
                  <c:v>Injury Triage</c:v>
                </c:pt>
                <c:pt idx="4">
                  <c:v>Mitigation Systems in place</c:v>
                </c:pt>
                <c:pt idx="5">
                  <c:v>Injury process and Standards</c:v>
                </c:pt>
                <c:pt idx="6">
                  <c:v>Negligent Entrustment Mitigation</c:v>
                </c:pt>
                <c:pt idx="7">
                  <c:v>Prevention Documentation</c:v>
                </c:pt>
                <c:pt idx="8">
                  <c:v>Accident Repetitiveness</c:v>
                </c:pt>
                <c:pt idx="9">
                  <c:v>Safety Communications</c:v>
                </c:pt>
                <c:pt idx="10">
                  <c:v>Drug Free Workplace</c:v>
                </c:pt>
                <c:pt idx="11">
                  <c:v>Proper Employee Classification</c:v>
                </c:pt>
                <c:pt idx="12">
                  <c:v>Proactive Claim Management</c:v>
                </c:pt>
              </c:strCache>
            </c:strRef>
          </c:cat>
          <c:val>
            <c:numRef>
              <c:f>ASSESSMENT!$P$18:$P$31</c:f>
              <c:numCache>
                <c:formatCode>General</c:formatCode>
                <c:ptCount val="14"/>
                <c:pt idx="0">
                  <c:v>0</c:v>
                </c:pt>
                <c:pt idx="1">
                  <c:v>0</c:v>
                </c:pt>
                <c:pt idx="2">
                  <c:v>3</c:v>
                </c:pt>
                <c:pt idx="3">
                  <c:v>0</c:v>
                </c:pt>
                <c:pt idx="4">
                  <c:v>3</c:v>
                </c:pt>
                <c:pt idx="5">
                  <c:v>3</c:v>
                </c:pt>
                <c:pt idx="6">
                  <c:v>0</c:v>
                </c:pt>
                <c:pt idx="7">
                  <c:v>0</c:v>
                </c:pt>
                <c:pt idx="8">
                  <c:v>3</c:v>
                </c:pt>
                <c:pt idx="9">
                  <c:v>3</c:v>
                </c:pt>
                <c:pt idx="10">
                  <c:v>3</c:v>
                </c:pt>
                <c:pt idx="11">
                  <c:v>3</c:v>
                </c:pt>
                <c:pt idx="12">
                  <c:v>0</c:v>
                </c:pt>
                <c:pt idx="13">
                  <c:v>0</c:v>
                </c:pt>
              </c:numCache>
            </c:numRef>
          </c:val>
          <c:extLst>
            <c:ext xmlns:c16="http://schemas.microsoft.com/office/drawing/2014/chart" uri="{C3380CC4-5D6E-409C-BE32-E72D297353CC}">
              <c16:uniqueId val="{00000009-A199-40D7-8FE1-A8884589A1A3}"/>
            </c:ext>
          </c:extLst>
        </c:ser>
        <c:ser>
          <c:idx val="1"/>
          <c:order val="1"/>
          <c:tx>
            <c:v>Medium</c:v>
          </c:tx>
          <c:spPr>
            <a:solidFill>
              <a:srgbClr val="FFFF00"/>
            </a:solidFill>
          </c:spPr>
          <c:invertIfNegative val="0"/>
          <c:cat>
            <c:strRef>
              <c:f>ASSESSMENT!$B$18:$B$30</c:f>
              <c:strCache>
                <c:ptCount val="13"/>
                <c:pt idx="0">
                  <c:v>Work Comp Emod Industry Comparison</c:v>
                </c:pt>
                <c:pt idx="1">
                  <c:v>Safety Program</c:v>
                </c:pt>
                <c:pt idx="2">
                  <c:v>Return to Work Initiatives</c:v>
                </c:pt>
                <c:pt idx="3">
                  <c:v>Injury Triage</c:v>
                </c:pt>
                <c:pt idx="4">
                  <c:v>Mitigation Systems in place</c:v>
                </c:pt>
                <c:pt idx="5">
                  <c:v>Injury process and Standards</c:v>
                </c:pt>
                <c:pt idx="6">
                  <c:v>Negligent Entrustment Mitigation</c:v>
                </c:pt>
                <c:pt idx="7">
                  <c:v>Prevention Documentation</c:v>
                </c:pt>
                <c:pt idx="8">
                  <c:v>Accident Repetitiveness</c:v>
                </c:pt>
                <c:pt idx="9">
                  <c:v>Safety Communications</c:v>
                </c:pt>
                <c:pt idx="10">
                  <c:v>Drug Free Workplace</c:v>
                </c:pt>
                <c:pt idx="11">
                  <c:v>Proper Employee Classification</c:v>
                </c:pt>
                <c:pt idx="12">
                  <c:v>Proactive Claim Management</c:v>
                </c:pt>
              </c:strCache>
            </c:strRef>
          </c:cat>
          <c:val>
            <c:numRef>
              <c:f>ASSESSMENT!$Q$18:$Q$31</c:f>
              <c:numCache>
                <c:formatCode>General</c:formatCode>
                <c:ptCount val="14"/>
                <c:pt idx="0">
                  <c:v>2</c:v>
                </c:pt>
                <c:pt idx="1">
                  <c:v>0</c:v>
                </c:pt>
                <c:pt idx="2">
                  <c:v>0</c:v>
                </c:pt>
                <c:pt idx="3">
                  <c:v>2</c:v>
                </c:pt>
                <c:pt idx="4">
                  <c:v>0</c:v>
                </c:pt>
                <c:pt idx="5">
                  <c:v>0</c:v>
                </c:pt>
                <c:pt idx="6">
                  <c:v>2</c:v>
                </c:pt>
                <c:pt idx="7">
                  <c:v>0</c:v>
                </c:pt>
                <c:pt idx="8">
                  <c:v>0</c:v>
                </c:pt>
                <c:pt idx="9">
                  <c:v>0</c:v>
                </c:pt>
                <c:pt idx="10">
                  <c:v>0</c:v>
                </c:pt>
                <c:pt idx="11">
                  <c:v>0</c:v>
                </c:pt>
                <c:pt idx="12">
                  <c:v>2</c:v>
                </c:pt>
                <c:pt idx="13">
                  <c:v>0</c:v>
                </c:pt>
              </c:numCache>
            </c:numRef>
          </c:val>
          <c:extLst>
            <c:ext xmlns:c16="http://schemas.microsoft.com/office/drawing/2014/chart" uri="{C3380CC4-5D6E-409C-BE32-E72D297353CC}">
              <c16:uniqueId val="{0000000A-A199-40D7-8FE1-A8884589A1A3}"/>
            </c:ext>
          </c:extLst>
        </c:ser>
        <c:ser>
          <c:idx val="2"/>
          <c:order val="2"/>
          <c:tx>
            <c:v>High</c:v>
          </c:tx>
          <c:spPr>
            <a:solidFill>
              <a:srgbClr val="FF0000"/>
            </a:solidFill>
          </c:spPr>
          <c:invertIfNegative val="0"/>
          <c:cat>
            <c:strRef>
              <c:f>ASSESSMENT!$B$18:$B$30</c:f>
              <c:strCache>
                <c:ptCount val="13"/>
                <c:pt idx="0">
                  <c:v>Work Comp Emod Industry Comparison</c:v>
                </c:pt>
                <c:pt idx="1">
                  <c:v>Safety Program</c:v>
                </c:pt>
                <c:pt idx="2">
                  <c:v>Return to Work Initiatives</c:v>
                </c:pt>
                <c:pt idx="3">
                  <c:v>Injury Triage</c:v>
                </c:pt>
                <c:pt idx="4">
                  <c:v>Mitigation Systems in place</c:v>
                </c:pt>
                <c:pt idx="5">
                  <c:v>Injury process and Standards</c:v>
                </c:pt>
                <c:pt idx="6">
                  <c:v>Negligent Entrustment Mitigation</c:v>
                </c:pt>
                <c:pt idx="7">
                  <c:v>Prevention Documentation</c:v>
                </c:pt>
                <c:pt idx="8">
                  <c:v>Accident Repetitiveness</c:v>
                </c:pt>
                <c:pt idx="9">
                  <c:v>Safety Communications</c:v>
                </c:pt>
                <c:pt idx="10">
                  <c:v>Drug Free Workplace</c:v>
                </c:pt>
                <c:pt idx="11">
                  <c:v>Proper Employee Classification</c:v>
                </c:pt>
                <c:pt idx="12">
                  <c:v>Proactive Claim Management</c:v>
                </c:pt>
              </c:strCache>
            </c:strRef>
          </c:cat>
          <c:val>
            <c:numRef>
              <c:f>ASSESSMENT!$R$18:$R$31</c:f>
              <c:numCache>
                <c:formatCode>General</c:formatCode>
                <c:ptCount val="14"/>
                <c:pt idx="0">
                  <c:v>0</c:v>
                </c:pt>
                <c:pt idx="1">
                  <c:v>1</c:v>
                </c:pt>
                <c:pt idx="2">
                  <c:v>0</c:v>
                </c:pt>
                <c:pt idx="3">
                  <c:v>0</c:v>
                </c:pt>
                <c:pt idx="4">
                  <c:v>0</c:v>
                </c:pt>
                <c:pt idx="5">
                  <c:v>0</c:v>
                </c:pt>
                <c:pt idx="6">
                  <c:v>0</c:v>
                </c:pt>
                <c:pt idx="7">
                  <c:v>1</c:v>
                </c:pt>
                <c:pt idx="8">
                  <c:v>0</c:v>
                </c:pt>
                <c:pt idx="9">
                  <c:v>0</c:v>
                </c:pt>
                <c:pt idx="10">
                  <c:v>0</c:v>
                </c:pt>
                <c:pt idx="11">
                  <c:v>0</c:v>
                </c:pt>
                <c:pt idx="12">
                  <c:v>0</c:v>
                </c:pt>
                <c:pt idx="13">
                  <c:v>0</c:v>
                </c:pt>
              </c:numCache>
            </c:numRef>
          </c:val>
          <c:extLst>
            <c:ext xmlns:c16="http://schemas.microsoft.com/office/drawing/2014/chart" uri="{C3380CC4-5D6E-409C-BE32-E72D297353CC}">
              <c16:uniqueId val="{0000000B-A199-40D7-8FE1-A8884589A1A3}"/>
            </c:ext>
          </c:extLst>
        </c:ser>
        <c:dLbls>
          <c:showLegendKey val="0"/>
          <c:showVal val="0"/>
          <c:showCatName val="0"/>
          <c:showSerName val="0"/>
          <c:showPercent val="0"/>
          <c:showBubbleSize val="0"/>
        </c:dLbls>
        <c:gapWidth val="150"/>
        <c:overlap val="100"/>
        <c:axId val="-1108457728"/>
        <c:axId val="-1182395424"/>
      </c:barChart>
      <c:catAx>
        <c:axId val="-110845772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82395424"/>
        <c:crosses val="autoZero"/>
        <c:auto val="1"/>
        <c:lblAlgn val="ctr"/>
        <c:lblOffset val="100"/>
        <c:noMultiLvlLbl val="0"/>
      </c:catAx>
      <c:valAx>
        <c:axId val="-11823954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845772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HR</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32B-40BC-8A04-20C522CC4AA4}"/>
              </c:ext>
            </c:extLst>
          </c:dPt>
          <c:dPt>
            <c:idx val="1"/>
            <c:invertIfNegative val="0"/>
            <c:bubble3D val="0"/>
            <c:extLst>
              <c:ext xmlns:c16="http://schemas.microsoft.com/office/drawing/2014/chart" uri="{C3380CC4-5D6E-409C-BE32-E72D297353CC}">
                <c16:uniqueId val="{00000001-132B-40BC-8A04-20C522CC4AA4}"/>
              </c:ext>
            </c:extLst>
          </c:dPt>
          <c:dPt>
            <c:idx val="2"/>
            <c:invertIfNegative val="0"/>
            <c:bubble3D val="0"/>
            <c:extLst>
              <c:ext xmlns:c16="http://schemas.microsoft.com/office/drawing/2014/chart" uri="{C3380CC4-5D6E-409C-BE32-E72D297353CC}">
                <c16:uniqueId val="{00000002-132B-40BC-8A04-20C522CC4AA4}"/>
              </c:ext>
            </c:extLst>
          </c:dPt>
          <c:dPt>
            <c:idx val="3"/>
            <c:invertIfNegative val="0"/>
            <c:bubble3D val="0"/>
            <c:extLst>
              <c:ext xmlns:c16="http://schemas.microsoft.com/office/drawing/2014/chart" uri="{C3380CC4-5D6E-409C-BE32-E72D297353CC}">
                <c16:uniqueId val="{00000003-132B-40BC-8A04-20C522CC4AA4}"/>
              </c:ext>
            </c:extLst>
          </c:dPt>
          <c:dPt>
            <c:idx val="4"/>
            <c:invertIfNegative val="0"/>
            <c:bubble3D val="0"/>
            <c:extLst>
              <c:ext xmlns:c16="http://schemas.microsoft.com/office/drawing/2014/chart" uri="{C3380CC4-5D6E-409C-BE32-E72D297353CC}">
                <c16:uniqueId val="{00000004-132B-40BC-8A04-20C522CC4AA4}"/>
              </c:ext>
            </c:extLst>
          </c:dPt>
          <c:dPt>
            <c:idx val="5"/>
            <c:invertIfNegative val="0"/>
            <c:bubble3D val="0"/>
            <c:extLst>
              <c:ext xmlns:c16="http://schemas.microsoft.com/office/drawing/2014/chart" uri="{C3380CC4-5D6E-409C-BE32-E72D297353CC}">
                <c16:uniqueId val="{00000005-132B-40BC-8A04-20C522CC4AA4}"/>
              </c:ext>
            </c:extLst>
          </c:dPt>
          <c:dPt>
            <c:idx val="6"/>
            <c:invertIfNegative val="0"/>
            <c:bubble3D val="0"/>
            <c:extLst>
              <c:ext xmlns:c16="http://schemas.microsoft.com/office/drawing/2014/chart" uri="{C3380CC4-5D6E-409C-BE32-E72D297353CC}">
                <c16:uniqueId val="{00000006-132B-40BC-8A04-20C522CC4AA4}"/>
              </c:ext>
            </c:extLst>
          </c:dPt>
          <c:dPt>
            <c:idx val="7"/>
            <c:invertIfNegative val="0"/>
            <c:bubble3D val="0"/>
            <c:extLst>
              <c:ext xmlns:c16="http://schemas.microsoft.com/office/drawing/2014/chart" uri="{C3380CC4-5D6E-409C-BE32-E72D297353CC}">
                <c16:uniqueId val="{00000007-132B-40BC-8A04-20C522CC4AA4}"/>
              </c:ext>
            </c:extLst>
          </c:dPt>
          <c:dPt>
            <c:idx val="8"/>
            <c:invertIfNegative val="0"/>
            <c:bubble3D val="0"/>
            <c:extLst>
              <c:ext xmlns:c16="http://schemas.microsoft.com/office/drawing/2014/chart" uri="{C3380CC4-5D6E-409C-BE32-E72D297353CC}">
                <c16:uniqueId val="{00000008-132B-40BC-8A04-20C522CC4AA4}"/>
              </c:ext>
            </c:extLst>
          </c:dPt>
          <c:cat>
            <c:strRef>
              <c:f>ASSESSMENT!$B$35:$B$45</c:f>
              <c:strCache>
                <c:ptCount val="11"/>
                <c:pt idx="0">
                  <c:v>EEOC</c:v>
                </c:pt>
                <c:pt idx="1">
                  <c:v>ADA</c:v>
                </c:pt>
                <c:pt idx="2">
                  <c:v>Sexual Harassment</c:v>
                </c:pt>
                <c:pt idx="3">
                  <c:v>Hiring</c:v>
                </c:pt>
                <c:pt idx="4">
                  <c:v>Termination</c:v>
                </c:pt>
                <c:pt idx="5">
                  <c:v>Discipline</c:v>
                </c:pt>
                <c:pt idx="6">
                  <c:v>Healthcare Compliance</c:v>
                </c:pt>
                <c:pt idx="7">
                  <c:v>I-9 Compliance</c:v>
                </c:pt>
                <c:pt idx="8">
                  <c:v>ADA, FMLA, Workers Comp Leave Mgmt</c:v>
                </c:pt>
                <c:pt idx="9">
                  <c:v>Workplace Violence</c:v>
                </c:pt>
                <c:pt idx="10">
                  <c:v>Labor Organization</c:v>
                </c:pt>
              </c:strCache>
            </c:strRef>
          </c:cat>
          <c:val>
            <c:numRef>
              <c:f>ASSESSMENT!$P$35:$P$45</c:f>
              <c:numCache>
                <c:formatCode>General</c:formatCode>
                <c:ptCount val="11"/>
                <c:pt idx="0">
                  <c:v>3</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9-132B-40BC-8A04-20C522CC4AA4}"/>
            </c:ext>
          </c:extLst>
        </c:ser>
        <c:ser>
          <c:idx val="1"/>
          <c:order val="1"/>
          <c:tx>
            <c:v>Medium</c:v>
          </c:tx>
          <c:spPr>
            <a:solidFill>
              <a:srgbClr val="FFFF00"/>
            </a:solidFill>
          </c:spPr>
          <c:invertIfNegative val="0"/>
          <c:cat>
            <c:strRef>
              <c:f>ASSESSMENT!$B$35:$B$45</c:f>
              <c:strCache>
                <c:ptCount val="11"/>
                <c:pt idx="0">
                  <c:v>EEOC</c:v>
                </c:pt>
                <c:pt idx="1">
                  <c:v>ADA</c:v>
                </c:pt>
                <c:pt idx="2">
                  <c:v>Sexual Harassment</c:v>
                </c:pt>
                <c:pt idx="3">
                  <c:v>Hiring</c:v>
                </c:pt>
                <c:pt idx="4">
                  <c:v>Termination</c:v>
                </c:pt>
                <c:pt idx="5">
                  <c:v>Discipline</c:v>
                </c:pt>
                <c:pt idx="6">
                  <c:v>Healthcare Compliance</c:v>
                </c:pt>
                <c:pt idx="7">
                  <c:v>I-9 Compliance</c:v>
                </c:pt>
                <c:pt idx="8">
                  <c:v>ADA, FMLA, Workers Comp Leave Mgmt</c:v>
                </c:pt>
                <c:pt idx="9">
                  <c:v>Workplace Violence</c:v>
                </c:pt>
                <c:pt idx="10">
                  <c:v>Labor Organization</c:v>
                </c:pt>
              </c:strCache>
            </c:strRef>
          </c:cat>
          <c:val>
            <c:numRef>
              <c:f>ASSESSMENT!$Q$35:$Q$45</c:f>
              <c:numCache>
                <c:formatCode>General</c:formatCode>
                <c:ptCount val="11"/>
                <c:pt idx="0">
                  <c:v>0</c:v>
                </c:pt>
                <c:pt idx="1">
                  <c:v>2</c:v>
                </c:pt>
                <c:pt idx="2">
                  <c:v>2</c:v>
                </c:pt>
                <c:pt idx="3">
                  <c:v>0</c:v>
                </c:pt>
                <c:pt idx="4">
                  <c:v>2</c:v>
                </c:pt>
                <c:pt idx="5">
                  <c:v>2</c:v>
                </c:pt>
                <c:pt idx="6">
                  <c:v>2</c:v>
                </c:pt>
                <c:pt idx="7">
                  <c:v>0</c:v>
                </c:pt>
                <c:pt idx="8">
                  <c:v>2</c:v>
                </c:pt>
                <c:pt idx="9">
                  <c:v>2</c:v>
                </c:pt>
                <c:pt idx="10">
                  <c:v>0</c:v>
                </c:pt>
              </c:numCache>
            </c:numRef>
          </c:val>
          <c:extLst>
            <c:ext xmlns:c16="http://schemas.microsoft.com/office/drawing/2014/chart" uri="{C3380CC4-5D6E-409C-BE32-E72D297353CC}">
              <c16:uniqueId val="{0000000A-132B-40BC-8A04-20C522CC4AA4}"/>
            </c:ext>
          </c:extLst>
        </c:ser>
        <c:ser>
          <c:idx val="2"/>
          <c:order val="2"/>
          <c:tx>
            <c:v>High</c:v>
          </c:tx>
          <c:spPr>
            <a:solidFill>
              <a:srgbClr val="FF0000"/>
            </a:solidFill>
          </c:spPr>
          <c:invertIfNegative val="0"/>
          <c:cat>
            <c:strRef>
              <c:f>ASSESSMENT!$B$35:$B$45</c:f>
              <c:strCache>
                <c:ptCount val="11"/>
                <c:pt idx="0">
                  <c:v>EEOC</c:v>
                </c:pt>
                <c:pt idx="1">
                  <c:v>ADA</c:v>
                </c:pt>
                <c:pt idx="2">
                  <c:v>Sexual Harassment</c:v>
                </c:pt>
                <c:pt idx="3">
                  <c:v>Hiring</c:v>
                </c:pt>
                <c:pt idx="4">
                  <c:v>Termination</c:v>
                </c:pt>
                <c:pt idx="5">
                  <c:v>Discipline</c:v>
                </c:pt>
                <c:pt idx="6">
                  <c:v>Healthcare Compliance</c:v>
                </c:pt>
                <c:pt idx="7">
                  <c:v>I-9 Compliance</c:v>
                </c:pt>
                <c:pt idx="8">
                  <c:v>ADA, FMLA, Workers Comp Leave Mgmt</c:v>
                </c:pt>
                <c:pt idx="9">
                  <c:v>Workplace Violence</c:v>
                </c:pt>
                <c:pt idx="10">
                  <c:v>Labor Organization</c:v>
                </c:pt>
              </c:strCache>
            </c:strRef>
          </c:cat>
          <c:val>
            <c:numRef>
              <c:f>ASSESSMENT!$R$35:$R$45</c:f>
              <c:numCache>
                <c:formatCode>General</c:formatCode>
                <c:ptCount val="11"/>
                <c:pt idx="0">
                  <c:v>0</c:v>
                </c:pt>
                <c:pt idx="1">
                  <c:v>0</c:v>
                </c:pt>
                <c:pt idx="2">
                  <c:v>0</c:v>
                </c:pt>
                <c:pt idx="3">
                  <c:v>1</c:v>
                </c:pt>
                <c:pt idx="4">
                  <c:v>0</c:v>
                </c:pt>
                <c:pt idx="5">
                  <c:v>0</c:v>
                </c:pt>
                <c:pt idx="6">
                  <c:v>0</c:v>
                </c:pt>
                <c:pt idx="7">
                  <c:v>1</c:v>
                </c:pt>
                <c:pt idx="8">
                  <c:v>0</c:v>
                </c:pt>
                <c:pt idx="9">
                  <c:v>0</c:v>
                </c:pt>
                <c:pt idx="10">
                  <c:v>1</c:v>
                </c:pt>
              </c:numCache>
            </c:numRef>
          </c:val>
          <c:extLst>
            <c:ext xmlns:c16="http://schemas.microsoft.com/office/drawing/2014/chart" uri="{C3380CC4-5D6E-409C-BE32-E72D297353CC}">
              <c16:uniqueId val="{0000000B-132B-40BC-8A04-20C522CC4AA4}"/>
            </c:ext>
          </c:extLst>
        </c:ser>
        <c:dLbls>
          <c:showLegendKey val="0"/>
          <c:showVal val="0"/>
          <c:showCatName val="0"/>
          <c:showSerName val="0"/>
          <c:showPercent val="0"/>
          <c:showBubbleSize val="0"/>
        </c:dLbls>
        <c:gapWidth val="150"/>
        <c:overlap val="100"/>
        <c:axId val="-1101106768"/>
        <c:axId val="-1101058112"/>
      </c:barChart>
      <c:catAx>
        <c:axId val="-110110676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1058112"/>
        <c:crosses val="autoZero"/>
        <c:auto val="1"/>
        <c:lblAlgn val="ctr"/>
        <c:lblOffset val="100"/>
        <c:noMultiLvlLbl val="0"/>
      </c:catAx>
      <c:valAx>
        <c:axId val="-1101058112"/>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110676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Contractual Risk Tranfer</a:t>
            </a:r>
          </a:p>
        </c:rich>
      </c:tx>
      <c:overlay val="0"/>
    </c:title>
    <c:autoTitleDeleted val="0"/>
    <c:plotArea>
      <c:layout/>
      <c:barChart>
        <c:barDir val="bar"/>
        <c:grouping val="stacked"/>
        <c:varyColors val="0"/>
        <c:ser>
          <c:idx val="0"/>
          <c:order val="0"/>
          <c:tx>
            <c:v>Low</c:v>
          </c:tx>
          <c:spPr>
            <a:solidFill>
              <a:srgbClr val="FF0000"/>
            </a:solidFill>
          </c:spPr>
          <c:invertIfNegative val="0"/>
          <c:dPt>
            <c:idx val="0"/>
            <c:invertIfNegative val="0"/>
            <c:bubble3D val="0"/>
            <c:extLst>
              <c:ext xmlns:c16="http://schemas.microsoft.com/office/drawing/2014/chart" uri="{C3380CC4-5D6E-409C-BE32-E72D297353CC}">
                <c16:uniqueId val="{00000000-7995-45C6-8BA3-90504B90D4F6}"/>
              </c:ext>
            </c:extLst>
          </c:dPt>
          <c:dPt>
            <c:idx val="1"/>
            <c:invertIfNegative val="0"/>
            <c:bubble3D val="0"/>
            <c:extLst>
              <c:ext xmlns:c16="http://schemas.microsoft.com/office/drawing/2014/chart" uri="{C3380CC4-5D6E-409C-BE32-E72D297353CC}">
                <c16:uniqueId val="{00000001-7995-45C6-8BA3-90504B90D4F6}"/>
              </c:ext>
            </c:extLst>
          </c:dPt>
          <c:dPt>
            <c:idx val="2"/>
            <c:invertIfNegative val="0"/>
            <c:bubble3D val="0"/>
            <c:extLst>
              <c:ext xmlns:c16="http://schemas.microsoft.com/office/drawing/2014/chart" uri="{C3380CC4-5D6E-409C-BE32-E72D297353CC}">
                <c16:uniqueId val="{00000002-7995-45C6-8BA3-90504B90D4F6}"/>
              </c:ext>
            </c:extLst>
          </c:dPt>
          <c:dPt>
            <c:idx val="3"/>
            <c:invertIfNegative val="0"/>
            <c:bubble3D val="0"/>
            <c:extLst>
              <c:ext xmlns:c16="http://schemas.microsoft.com/office/drawing/2014/chart" uri="{C3380CC4-5D6E-409C-BE32-E72D297353CC}">
                <c16:uniqueId val="{00000003-7995-45C6-8BA3-90504B90D4F6}"/>
              </c:ext>
            </c:extLst>
          </c:dPt>
          <c:dPt>
            <c:idx val="4"/>
            <c:invertIfNegative val="0"/>
            <c:bubble3D val="0"/>
            <c:extLst>
              <c:ext xmlns:c16="http://schemas.microsoft.com/office/drawing/2014/chart" uri="{C3380CC4-5D6E-409C-BE32-E72D297353CC}">
                <c16:uniqueId val="{00000004-7995-45C6-8BA3-90504B90D4F6}"/>
              </c:ext>
            </c:extLst>
          </c:dPt>
          <c:dPt>
            <c:idx val="5"/>
            <c:invertIfNegative val="0"/>
            <c:bubble3D val="0"/>
            <c:extLst>
              <c:ext xmlns:c16="http://schemas.microsoft.com/office/drawing/2014/chart" uri="{C3380CC4-5D6E-409C-BE32-E72D297353CC}">
                <c16:uniqueId val="{00000005-7995-45C6-8BA3-90504B90D4F6}"/>
              </c:ext>
            </c:extLst>
          </c:dPt>
          <c:dPt>
            <c:idx val="6"/>
            <c:invertIfNegative val="0"/>
            <c:bubble3D val="0"/>
            <c:extLst>
              <c:ext xmlns:c16="http://schemas.microsoft.com/office/drawing/2014/chart" uri="{C3380CC4-5D6E-409C-BE32-E72D297353CC}">
                <c16:uniqueId val="{00000006-7995-45C6-8BA3-90504B90D4F6}"/>
              </c:ext>
            </c:extLst>
          </c:dPt>
          <c:dPt>
            <c:idx val="7"/>
            <c:invertIfNegative val="0"/>
            <c:bubble3D val="0"/>
            <c:extLst>
              <c:ext xmlns:c16="http://schemas.microsoft.com/office/drawing/2014/chart" uri="{C3380CC4-5D6E-409C-BE32-E72D297353CC}">
                <c16:uniqueId val="{00000007-7995-45C6-8BA3-90504B90D4F6}"/>
              </c:ext>
            </c:extLst>
          </c:dPt>
          <c:dPt>
            <c:idx val="8"/>
            <c:invertIfNegative val="0"/>
            <c:bubble3D val="0"/>
            <c:extLst>
              <c:ext xmlns:c16="http://schemas.microsoft.com/office/drawing/2014/chart" uri="{C3380CC4-5D6E-409C-BE32-E72D297353CC}">
                <c16:uniqueId val="{00000008-7995-45C6-8BA3-90504B90D4F6}"/>
              </c:ext>
            </c:extLst>
          </c:dPt>
          <c:cat>
            <c:strRef>
              <c:f>ASSESSMENT!$B$50:$B$52</c:f>
              <c:strCache>
                <c:ptCount val="3"/>
                <c:pt idx="0">
                  <c:v>Contracts Reviewed for Risk</c:v>
                </c:pt>
                <c:pt idx="1">
                  <c:v>Subcontractor Agreements</c:v>
                </c:pt>
                <c:pt idx="2">
                  <c:v>Contract Compliance</c:v>
                </c:pt>
              </c:strCache>
            </c:strRef>
          </c:cat>
          <c:val>
            <c:numRef>
              <c:f>ASSESSMENT!$R$49:$R$51</c:f>
              <c:numCache>
                <c:formatCode>General</c:formatCode>
                <c:ptCount val="3"/>
                <c:pt idx="0">
                  <c:v>0</c:v>
                </c:pt>
                <c:pt idx="1">
                  <c:v>0</c:v>
                </c:pt>
                <c:pt idx="2">
                  <c:v>1</c:v>
                </c:pt>
              </c:numCache>
            </c:numRef>
          </c:val>
          <c:extLst>
            <c:ext xmlns:c16="http://schemas.microsoft.com/office/drawing/2014/chart" uri="{C3380CC4-5D6E-409C-BE32-E72D297353CC}">
              <c16:uniqueId val="{00000009-7995-45C6-8BA3-90504B90D4F6}"/>
            </c:ext>
          </c:extLst>
        </c:ser>
        <c:ser>
          <c:idx val="1"/>
          <c:order val="1"/>
          <c:tx>
            <c:v>Medium</c:v>
          </c:tx>
          <c:spPr>
            <a:solidFill>
              <a:srgbClr val="FFFF00"/>
            </a:solidFill>
          </c:spPr>
          <c:invertIfNegative val="0"/>
          <c:cat>
            <c:strRef>
              <c:f>ASSESSMENT!$B$50:$B$52</c:f>
              <c:strCache>
                <c:ptCount val="3"/>
                <c:pt idx="0">
                  <c:v>Contracts Reviewed for Risk</c:v>
                </c:pt>
                <c:pt idx="1">
                  <c:v>Subcontractor Agreements</c:v>
                </c:pt>
                <c:pt idx="2">
                  <c:v>Contract Compliance</c:v>
                </c:pt>
              </c:strCache>
            </c:strRef>
          </c:cat>
          <c:val>
            <c:numRef>
              <c:f>ASSESSMENT!$Q$49:$Q$51</c:f>
              <c:numCache>
                <c:formatCode>General</c:formatCode>
                <c:ptCount val="3"/>
                <c:pt idx="0">
                  <c:v>0</c:v>
                </c:pt>
                <c:pt idx="1">
                  <c:v>2</c:v>
                </c:pt>
                <c:pt idx="2">
                  <c:v>0</c:v>
                </c:pt>
              </c:numCache>
            </c:numRef>
          </c:val>
          <c:extLst>
            <c:ext xmlns:c16="http://schemas.microsoft.com/office/drawing/2014/chart" uri="{C3380CC4-5D6E-409C-BE32-E72D297353CC}">
              <c16:uniqueId val="{0000000A-7995-45C6-8BA3-90504B90D4F6}"/>
            </c:ext>
          </c:extLst>
        </c:ser>
        <c:ser>
          <c:idx val="2"/>
          <c:order val="2"/>
          <c:tx>
            <c:v>High</c:v>
          </c:tx>
          <c:spPr>
            <a:solidFill>
              <a:srgbClr val="008000"/>
            </a:solidFill>
          </c:spPr>
          <c:invertIfNegative val="0"/>
          <c:cat>
            <c:strRef>
              <c:f>ASSESSMENT!$B$50:$B$52</c:f>
              <c:strCache>
                <c:ptCount val="3"/>
                <c:pt idx="0">
                  <c:v>Contracts Reviewed for Risk</c:v>
                </c:pt>
                <c:pt idx="1">
                  <c:v>Subcontractor Agreements</c:v>
                </c:pt>
                <c:pt idx="2">
                  <c:v>Contract Compliance</c:v>
                </c:pt>
              </c:strCache>
            </c:strRef>
          </c:cat>
          <c:val>
            <c:numRef>
              <c:f>ASSESSMENT!$P$49:$P$51</c:f>
              <c:numCache>
                <c:formatCode>General</c:formatCode>
                <c:ptCount val="3"/>
                <c:pt idx="0">
                  <c:v>3</c:v>
                </c:pt>
                <c:pt idx="1">
                  <c:v>0</c:v>
                </c:pt>
                <c:pt idx="2">
                  <c:v>0</c:v>
                </c:pt>
              </c:numCache>
            </c:numRef>
          </c:val>
          <c:extLst>
            <c:ext xmlns:c16="http://schemas.microsoft.com/office/drawing/2014/chart" uri="{C3380CC4-5D6E-409C-BE32-E72D297353CC}">
              <c16:uniqueId val="{0000000B-7995-45C6-8BA3-90504B90D4F6}"/>
            </c:ext>
          </c:extLst>
        </c:ser>
        <c:dLbls>
          <c:showLegendKey val="0"/>
          <c:showVal val="0"/>
          <c:showCatName val="0"/>
          <c:showSerName val="0"/>
          <c:showPercent val="0"/>
          <c:showBubbleSize val="0"/>
        </c:dLbls>
        <c:gapWidth val="150"/>
        <c:overlap val="100"/>
        <c:axId val="-1178158880"/>
        <c:axId val="-1178121776"/>
      </c:barChart>
      <c:catAx>
        <c:axId val="-1178158880"/>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78121776"/>
        <c:crosses val="autoZero"/>
        <c:auto val="1"/>
        <c:lblAlgn val="ctr"/>
        <c:lblOffset val="100"/>
        <c:noMultiLvlLbl val="0"/>
      </c:catAx>
      <c:valAx>
        <c:axId val="-117812177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8158880"/>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Misc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6799-4BC8-B3B6-0220FE8EDF96}"/>
              </c:ext>
            </c:extLst>
          </c:dPt>
          <c:dPt>
            <c:idx val="1"/>
            <c:invertIfNegative val="0"/>
            <c:bubble3D val="0"/>
            <c:extLst>
              <c:ext xmlns:c16="http://schemas.microsoft.com/office/drawing/2014/chart" uri="{C3380CC4-5D6E-409C-BE32-E72D297353CC}">
                <c16:uniqueId val="{00000001-6799-4BC8-B3B6-0220FE8EDF96}"/>
              </c:ext>
            </c:extLst>
          </c:dPt>
          <c:dPt>
            <c:idx val="2"/>
            <c:invertIfNegative val="0"/>
            <c:bubble3D val="0"/>
            <c:extLst>
              <c:ext xmlns:c16="http://schemas.microsoft.com/office/drawing/2014/chart" uri="{C3380CC4-5D6E-409C-BE32-E72D297353CC}">
                <c16:uniqueId val="{00000002-6799-4BC8-B3B6-0220FE8EDF96}"/>
              </c:ext>
            </c:extLst>
          </c:dPt>
          <c:dPt>
            <c:idx val="3"/>
            <c:invertIfNegative val="0"/>
            <c:bubble3D val="0"/>
            <c:extLst>
              <c:ext xmlns:c16="http://schemas.microsoft.com/office/drawing/2014/chart" uri="{C3380CC4-5D6E-409C-BE32-E72D297353CC}">
                <c16:uniqueId val="{00000003-6799-4BC8-B3B6-0220FE8EDF96}"/>
              </c:ext>
            </c:extLst>
          </c:dPt>
          <c:dPt>
            <c:idx val="4"/>
            <c:invertIfNegative val="0"/>
            <c:bubble3D val="0"/>
            <c:extLst>
              <c:ext xmlns:c16="http://schemas.microsoft.com/office/drawing/2014/chart" uri="{C3380CC4-5D6E-409C-BE32-E72D297353CC}">
                <c16:uniqueId val="{00000004-6799-4BC8-B3B6-0220FE8EDF96}"/>
              </c:ext>
            </c:extLst>
          </c:dPt>
          <c:dPt>
            <c:idx val="5"/>
            <c:invertIfNegative val="0"/>
            <c:bubble3D val="0"/>
            <c:extLst>
              <c:ext xmlns:c16="http://schemas.microsoft.com/office/drawing/2014/chart" uri="{C3380CC4-5D6E-409C-BE32-E72D297353CC}">
                <c16:uniqueId val="{00000005-6799-4BC8-B3B6-0220FE8EDF96}"/>
              </c:ext>
            </c:extLst>
          </c:dPt>
          <c:dPt>
            <c:idx val="6"/>
            <c:invertIfNegative val="0"/>
            <c:bubble3D val="0"/>
            <c:extLst>
              <c:ext xmlns:c16="http://schemas.microsoft.com/office/drawing/2014/chart" uri="{C3380CC4-5D6E-409C-BE32-E72D297353CC}">
                <c16:uniqueId val="{00000006-6799-4BC8-B3B6-0220FE8EDF96}"/>
              </c:ext>
            </c:extLst>
          </c:dPt>
          <c:dPt>
            <c:idx val="7"/>
            <c:invertIfNegative val="0"/>
            <c:bubble3D val="0"/>
            <c:extLst>
              <c:ext xmlns:c16="http://schemas.microsoft.com/office/drawing/2014/chart" uri="{C3380CC4-5D6E-409C-BE32-E72D297353CC}">
                <c16:uniqueId val="{00000007-6799-4BC8-B3B6-0220FE8EDF96}"/>
              </c:ext>
            </c:extLst>
          </c:dPt>
          <c:dPt>
            <c:idx val="8"/>
            <c:invertIfNegative val="0"/>
            <c:bubble3D val="0"/>
            <c:extLst>
              <c:ext xmlns:c16="http://schemas.microsoft.com/office/drawing/2014/chart" uri="{C3380CC4-5D6E-409C-BE32-E72D297353CC}">
                <c16:uniqueId val="{00000008-6799-4BC8-B3B6-0220FE8EDF96}"/>
              </c:ext>
            </c:extLst>
          </c:dPt>
          <c:cat>
            <c:strRef>
              <c:f>ASSESSMENT!$B$57:$B$63</c:f>
              <c:strCache>
                <c:ptCount val="7"/>
                <c:pt idx="0">
                  <c:v>Certificate Process</c:v>
                </c:pt>
                <c:pt idx="1">
                  <c:v>Claims Mgmt</c:v>
                </c:pt>
                <c:pt idx="2">
                  <c:v>Emerging Risk Awareness</c:v>
                </c:pt>
                <c:pt idx="3">
                  <c:v>Vehicle Change Productivity</c:v>
                </c:pt>
                <c:pt idx="4">
                  <c:v>Construction Defect</c:v>
                </c:pt>
                <c:pt idx="5">
                  <c:v>TALE Coverage</c:v>
                </c:pt>
                <c:pt idx="6">
                  <c:v> Environmental Risks</c:v>
                </c:pt>
              </c:strCache>
            </c:strRef>
          </c:cat>
          <c:val>
            <c:numRef>
              <c:f>ASSESSMENT!$P$57:$P$63</c:f>
              <c:numCache>
                <c:formatCode>General</c:formatCode>
                <c:ptCount val="7"/>
                <c:pt idx="0">
                  <c:v>3</c:v>
                </c:pt>
                <c:pt idx="1">
                  <c:v>0</c:v>
                </c:pt>
                <c:pt idx="2">
                  <c:v>0</c:v>
                </c:pt>
                <c:pt idx="3">
                  <c:v>0</c:v>
                </c:pt>
                <c:pt idx="4">
                  <c:v>0</c:v>
                </c:pt>
                <c:pt idx="5">
                  <c:v>0</c:v>
                </c:pt>
                <c:pt idx="6">
                  <c:v>0</c:v>
                </c:pt>
              </c:numCache>
            </c:numRef>
          </c:val>
          <c:extLst>
            <c:ext xmlns:c16="http://schemas.microsoft.com/office/drawing/2014/chart" uri="{C3380CC4-5D6E-409C-BE32-E72D297353CC}">
              <c16:uniqueId val="{00000009-6799-4BC8-B3B6-0220FE8EDF96}"/>
            </c:ext>
          </c:extLst>
        </c:ser>
        <c:ser>
          <c:idx val="1"/>
          <c:order val="1"/>
          <c:tx>
            <c:v>Medium</c:v>
          </c:tx>
          <c:spPr>
            <a:solidFill>
              <a:srgbClr val="FFFF00"/>
            </a:solidFill>
          </c:spPr>
          <c:invertIfNegative val="0"/>
          <c:cat>
            <c:strRef>
              <c:f>ASSESSMENT!$B$57:$B$63</c:f>
              <c:strCache>
                <c:ptCount val="7"/>
                <c:pt idx="0">
                  <c:v>Certificate Process</c:v>
                </c:pt>
                <c:pt idx="1">
                  <c:v>Claims Mgmt</c:v>
                </c:pt>
                <c:pt idx="2">
                  <c:v>Emerging Risk Awareness</c:v>
                </c:pt>
                <c:pt idx="3">
                  <c:v>Vehicle Change Productivity</c:v>
                </c:pt>
                <c:pt idx="4">
                  <c:v>Construction Defect</c:v>
                </c:pt>
                <c:pt idx="5">
                  <c:v>TALE Coverage</c:v>
                </c:pt>
                <c:pt idx="6">
                  <c:v> Environmental Risks</c:v>
                </c:pt>
              </c:strCache>
            </c:strRef>
          </c:cat>
          <c:val>
            <c:numRef>
              <c:f>ASSESSMENT!$Q$57:$Q$63</c:f>
              <c:numCache>
                <c:formatCode>General</c:formatCode>
                <c:ptCount val="7"/>
                <c:pt idx="0">
                  <c:v>0</c:v>
                </c:pt>
                <c:pt idx="1">
                  <c:v>2</c:v>
                </c:pt>
                <c:pt idx="2">
                  <c:v>2</c:v>
                </c:pt>
                <c:pt idx="3">
                  <c:v>0</c:v>
                </c:pt>
                <c:pt idx="4">
                  <c:v>2</c:v>
                </c:pt>
                <c:pt idx="5">
                  <c:v>2</c:v>
                </c:pt>
                <c:pt idx="6">
                  <c:v>0</c:v>
                </c:pt>
              </c:numCache>
            </c:numRef>
          </c:val>
          <c:extLst>
            <c:ext xmlns:c16="http://schemas.microsoft.com/office/drawing/2014/chart" uri="{C3380CC4-5D6E-409C-BE32-E72D297353CC}">
              <c16:uniqueId val="{0000000A-6799-4BC8-B3B6-0220FE8EDF96}"/>
            </c:ext>
          </c:extLst>
        </c:ser>
        <c:ser>
          <c:idx val="2"/>
          <c:order val="2"/>
          <c:tx>
            <c:v>High</c:v>
          </c:tx>
          <c:spPr>
            <a:solidFill>
              <a:srgbClr val="FF0000"/>
            </a:solidFill>
          </c:spPr>
          <c:invertIfNegative val="0"/>
          <c:cat>
            <c:strRef>
              <c:f>ASSESSMENT!$B$57:$B$63</c:f>
              <c:strCache>
                <c:ptCount val="7"/>
                <c:pt idx="0">
                  <c:v>Certificate Process</c:v>
                </c:pt>
                <c:pt idx="1">
                  <c:v>Claims Mgmt</c:v>
                </c:pt>
                <c:pt idx="2">
                  <c:v>Emerging Risk Awareness</c:v>
                </c:pt>
                <c:pt idx="3">
                  <c:v>Vehicle Change Productivity</c:v>
                </c:pt>
                <c:pt idx="4">
                  <c:v>Construction Defect</c:v>
                </c:pt>
                <c:pt idx="5">
                  <c:v>TALE Coverage</c:v>
                </c:pt>
                <c:pt idx="6">
                  <c:v> Environmental Risks</c:v>
                </c:pt>
              </c:strCache>
            </c:strRef>
          </c:cat>
          <c:val>
            <c:numRef>
              <c:f>ASSESSMENT!$R$57:$R$63</c:f>
              <c:numCache>
                <c:formatCode>General</c:formatCode>
                <c:ptCount val="7"/>
                <c:pt idx="0">
                  <c:v>0</c:v>
                </c:pt>
                <c:pt idx="1">
                  <c:v>0</c:v>
                </c:pt>
                <c:pt idx="2">
                  <c:v>0</c:v>
                </c:pt>
                <c:pt idx="3">
                  <c:v>1</c:v>
                </c:pt>
                <c:pt idx="4">
                  <c:v>0</c:v>
                </c:pt>
                <c:pt idx="5">
                  <c:v>0</c:v>
                </c:pt>
                <c:pt idx="6">
                  <c:v>1</c:v>
                </c:pt>
              </c:numCache>
            </c:numRef>
          </c:val>
          <c:extLst>
            <c:ext xmlns:c16="http://schemas.microsoft.com/office/drawing/2014/chart" uri="{C3380CC4-5D6E-409C-BE32-E72D297353CC}">
              <c16:uniqueId val="{0000000B-6799-4BC8-B3B6-0220FE8EDF96}"/>
            </c:ext>
          </c:extLst>
        </c:ser>
        <c:dLbls>
          <c:showLegendKey val="0"/>
          <c:showVal val="0"/>
          <c:showCatName val="0"/>
          <c:showSerName val="0"/>
          <c:showPercent val="0"/>
          <c:showBubbleSize val="0"/>
        </c:dLbls>
        <c:gapWidth val="150"/>
        <c:overlap val="100"/>
        <c:axId val="-1177967296"/>
        <c:axId val="-1103746384"/>
      </c:barChart>
      <c:catAx>
        <c:axId val="-117796729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3746384"/>
        <c:crosses val="autoZero"/>
        <c:auto val="1"/>
        <c:lblAlgn val="ctr"/>
        <c:lblOffset val="100"/>
        <c:noMultiLvlLbl val="0"/>
      </c:catAx>
      <c:valAx>
        <c:axId val="-110374638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796729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Third Party Risks</a:t>
            </a:r>
            <a:endParaRPr lang="en-US" baseline="0">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B67-40C3-89B8-47D58AEA8D33}"/>
              </c:ext>
            </c:extLst>
          </c:dPt>
          <c:dPt>
            <c:idx val="1"/>
            <c:invertIfNegative val="0"/>
            <c:bubble3D val="0"/>
            <c:extLst>
              <c:ext xmlns:c16="http://schemas.microsoft.com/office/drawing/2014/chart" uri="{C3380CC4-5D6E-409C-BE32-E72D297353CC}">
                <c16:uniqueId val="{00000001-AB67-40C3-89B8-47D58AEA8D33}"/>
              </c:ext>
            </c:extLst>
          </c:dPt>
          <c:dPt>
            <c:idx val="2"/>
            <c:invertIfNegative val="0"/>
            <c:bubble3D val="0"/>
            <c:extLst>
              <c:ext xmlns:c16="http://schemas.microsoft.com/office/drawing/2014/chart" uri="{C3380CC4-5D6E-409C-BE32-E72D297353CC}">
                <c16:uniqueId val="{00000002-AB67-40C3-89B8-47D58AEA8D33}"/>
              </c:ext>
            </c:extLst>
          </c:dPt>
          <c:dPt>
            <c:idx val="3"/>
            <c:invertIfNegative val="0"/>
            <c:bubble3D val="0"/>
            <c:extLst>
              <c:ext xmlns:c16="http://schemas.microsoft.com/office/drawing/2014/chart" uri="{C3380CC4-5D6E-409C-BE32-E72D297353CC}">
                <c16:uniqueId val="{00000003-AB67-40C3-89B8-47D58AEA8D33}"/>
              </c:ext>
            </c:extLst>
          </c:dPt>
          <c:dPt>
            <c:idx val="4"/>
            <c:invertIfNegative val="0"/>
            <c:bubble3D val="0"/>
            <c:extLst>
              <c:ext xmlns:c16="http://schemas.microsoft.com/office/drawing/2014/chart" uri="{C3380CC4-5D6E-409C-BE32-E72D297353CC}">
                <c16:uniqueId val="{00000004-AB67-40C3-89B8-47D58AEA8D33}"/>
              </c:ext>
            </c:extLst>
          </c:dPt>
          <c:dPt>
            <c:idx val="5"/>
            <c:invertIfNegative val="0"/>
            <c:bubble3D val="0"/>
            <c:extLst>
              <c:ext xmlns:c16="http://schemas.microsoft.com/office/drawing/2014/chart" uri="{C3380CC4-5D6E-409C-BE32-E72D297353CC}">
                <c16:uniqueId val="{00000005-AB67-40C3-89B8-47D58AEA8D33}"/>
              </c:ext>
            </c:extLst>
          </c:dPt>
          <c:dPt>
            <c:idx val="6"/>
            <c:invertIfNegative val="0"/>
            <c:bubble3D val="0"/>
            <c:extLst>
              <c:ext xmlns:c16="http://schemas.microsoft.com/office/drawing/2014/chart" uri="{C3380CC4-5D6E-409C-BE32-E72D297353CC}">
                <c16:uniqueId val="{00000006-AB67-40C3-89B8-47D58AEA8D33}"/>
              </c:ext>
            </c:extLst>
          </c:dPt>
          <c:dPt>
            <c:idx val="7"/>
            <c:invertIfNegative val="0"/>
            <c:bubble3D val="0"/>
            <c:extLst>
              <c:ext xmlns:c16="http://schemas.microsoft.com/office/drawing/2014/chart" uri="{C3380CC4-5D6E-409C-BE32-E72D297353CC}">
                <c16:uniqueId val="{00000007-AB67-40C3-89B8-47D58AEA8D33}"/>
              </c:ext>
            </c:extLst>
          </c:dPt>
          <c:dPt>
            <c:idx val="8"/>
            <c:invertIfNegative val="0"/>
            <c:bubble3D val="0"/>
            <c:extLst>
              <c:ext xmlns:c16="http://schemas.microsoft.com/office/drawing/2014/chart" uri="{C3380CC4-5D6E-409C-BE32-E72D297353CC}">
                <c16:uniqueId val="{00000008-AB67-40C3-89B8-47D58AEA8D33}"/>
              </c:ext>
            </c:extLst>
          </c:dPt>
          <c:cat>
            <c:strRef>
              <c:f>ASSESSMENT!$B$68:$B$73</c:f>
              <c:strCache>
                <c:ptCount val="6"/>
                <c:pt idx="0">
                  <c:v>Subcontractor Jobsite Safety </c:v>
                </c:pt>
                <c:pt idx="1">
                  <c:v>Supply Chain Interruption</c:v>
                </c:pt>
                <c:pt idx="2">
                  <c:v>Third Party Liability </c:v>
                </c:pt>
                <c:pt idx="3">
                  <c:v>Job site Theft </c:v>
                </c:pt>
                <c:pt idx="4">
                  <c:v>Riot or Protest</c:v>
                </c:pt>
                <c:pt idx="5">
                  <c:v>OCIP / CCIP</c:v>
                </c:pt>
              </c:strCache>
            </c:strRef>
          </c:cat>
          <c:val>
            <c:numRef>
              <c:f>ASSESSMENT!$P$68:$P$73</c:f>
              <c:numCache>
                <c:formatCode>General</c:formatCode>
                <c:ptCount val="6"/>
                <c:pt idx="0">
                  <c:v>3</c:v>
                </c:pt>
                <c:pt idx="1">
                  <c:v>3</c:v>
                </c:pt>
                <c:pt idx="2">
                  <c:v>3</c:v>
                </c:pt>
                <c:pt idx="3">
                  <c:v>0</c:v>
                </c:pt>
                <c:pt idx="4">
                  <c:v>3</c:v>
                </c:pt>
                <c:pt idx="5">
                  <c:v>0</c:v>
                </c:pt>
              </c:numCache>
            </c:numRef>
          </c:val>
          <c:extLst>
            <c:ext xmlns:c16="http://schemas.microsoft.com/office/drawing/2014/chart" uri="{C3380CC4-5D6E-409C-BE32-E72D297353CC}">
              <c16:uniqueId val="{00000009-AB67-40C3-89B8-47D58AEA8D33}"/>
            </c:ext>
          </c:extLst>
        </c:ser>
        <c:ser>
          <c:idx val="1"/>
          <c:order val="1"/>
          <c:tx>
            <c:v>Medium</c:v>
          </c:tx>
          <c:spPr>
            <a:solidFill>
              <a:srgbClr val="FFFF00"/>
            </a:solidFill>
          </c:spPr>
          <c:invertIfNegative val="0"/>
          <c:cat>
            <c:strRef>
              <c:f>ASSESSMENT!$B$68:$B$73</c:f>
              <c:strCache>
                <c:ptCount val="6"/>
                <c:pt idx="0">
                  <c:v>Subcontractor Jobsite Safety </c:v>
                </c:pt>
                <c:pt idx="1">
                  <c:v>Supply Chain Interruption</c:v>
                </c:pt>
                <c:pt idx="2">
                  <c:v>Third Party Liability </c:v>
                </c:pt>
                <c:pt idx="3">
                  <c:v>Job site Theft </c:v>
                </c:pt>
                <c:pt idx="4">
                  <c:v>Riot or Protest</c:v>
                </c:pt>
                <c:pt idx="5">
                  <c:v>OCIP / CCIP</c:v>
                </c:pt>
              </c:strCache>
            </c:strRef>
          </c:cat>
          <c:val>
            <c:numRef>
              <c:f>ASSESSMENT!$Q$68:$Q$73</c:f>
              <c:numCache>
                <c:formatCode>General</c:formatCode>
                <c:ptCount val="6"/>
                <c:pt idx="0">
                  <c:v>0</c:v>
                </c:pt>
                <c:pt idx="1">
                  <c:v>0</c:v>
                </c:pt>
                <c:pt idx="2">
                  <c:v>0</c:v>
                </c:pt>
                <c:pt idx="3">
                  <c:v>2</c:v>
                </c:pt>
                <c:pt idx="4">
                  <c:v>0</c:v>
                </c:pt>
                <c:pt idx="5">
                  <c:v>0</c:v>
                </c:pt>
              </c:numCache>
            </c:numRef>
          </c:val>
          <c:extLst>
            <c:ext xmlns:c16="http://schemas.microsoft.com/office/drawing/2014/chart" uri="{C3380CC4-5D6E-409C-BE32-E72D297353CC}">
              <c16:uniqueId val="{0000000A-AB67-40C3-89B8-47D58AEA8D33}"/>
            </c:ext>
          </c:extLst>
        </c:ser>
        <c:ser>
          <c:idx val="2"/>
          <c:order val="2"/>
          <c:tx>
            <c:v>High</c:v>
          </c:tx>
          <c:spPr>
            <a:solidFill>
              <a:srgbClr val="FF0000"/>
            </a:solidFill>
          </c:spPr>
          <c:invertIfNegative val="0"/>
          <c:cat>
            <c:strRef>
              <c:f>ASSESSMENT!$B$68:$B$73</c:f>
              <c:strCache>
                <c:ptCount val="6"/>
                <c:pt idx="0">
                  <c:v>Subcontractor Jobsite Safety </c:v>
                </c:pt>
                <c:pt idx="1">
                  <c:v>Supply Chain Interruption</c:v>
                </c:pt>
                <c:pt idx="2">
                  <c:v>Third Party Liability </c:v>
                </c:pt>
                <c:pt idx="3">
                  <c:v>Job site Theft </c:v>
                </c:pt>
                <c:pt idx="4">
                  <c:v>Riot or Protest</c:v>
                </c:pt>
                <c:pt idx="5">
                  <c:v>OCIP / CCIP</c:v>
                </c:pt>
              </c:strCache>
            </c:strRef>
          </c:cat>
          <c:val>
            <c:numRef>
              <c:f>ASSESSMENT!$R$68:$R$73</c:f>
              <c:numCache>
                <c:formatCode>General</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B-AB67-40C3-89B8-47D58AEA8D33}"/>
            </c:ext>
          </c:extLst>
        </c:ser>
        <c:dLbls>
          <c:showLegendKey val="0"/>
          <c:showVal val="0"/>
          <c:showCatName val="0"/>
          <c:showSerName val="0"/>
          <c:showPercent val="0"/>
          <c:showBubbleSize val="0"/>
        </c:dLbls>
        <c:gapWidth val="150"/>
        <c:overlap val="100"/>
        <c:axId val="-1288879056"/>
        <c:axId val="-1288888224"/>
      </c:barChart>
      <c:catAx>
        <c:axId val="-12888790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8888224"/>
        <c:crosses val="autoZero"/>
        <c:auto val="1"/>
        <c:lblAlgn val="ctr"/>
        <c:lblOffset val="100"/>
        <c:noMultiLvlLbl val="0"/>
      </c:catAx>
      <c:valAx>
        <c:axId val="-12888882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8790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Compliance</a:t>
            </a:r>
            <a:endParaRPr lang="en-US" baseline="0">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5061-4D1B-87BF-471A389B0099}"/>
              </c:ext>
            </c:extLst>
          </c:dPt>
          <c:dPt>
            <c:idx val="1"/>
            <c:invertIfNegative val="0"/>
            <c:bubble3D val="0"/>
            <c:extLst>
              <c:ext xmlns:c16="http://schemas.microsoft.com/office/drawing/2014/chart" uri="{C3380CC4-5D6E-409C-BE32-E72D297353CC}">
                <c16:uniqueId val="{00000001-5061-4D1B-87BF-471A389B0099}"/>
              </c:ext>
            </c:extLst>
          </c:dPt>
          <c:dPt>
            <c:idx val="2"/>
            <c:invertIfNegative val="0"/>
            <c:bubble3D val="0"/>
            <c:extLst>
              <c:ext xmlns:c16="http://schemas.microsoft.com/office/drawing/2014/chart" uri="{C3380CC4-5D6E-409C-BE32-E72D297353CC}">
                <c16:uniqueId val="{00000002-5061-4D1B-87BF-471A389B0099}"/>
              </c:ext>
            </c:extLst>
          </c:dPt>
          <c:dPt>
            <c:idx val="3"/>
            <c:invertIfNegative val="0"/>
            <c:bubble3D val="0"/>
            <c:extLst>
              <c:ext xmlns:c16="http://schemas.microsoft.com/office/drawing/2014/chart" uri="{C3380CC4-5D6E-409C-BE32-E72D297353CC}">
                <c16:uniqueId val="{00000003-5061-4D1B-87BF-471A389B0099}"/>
              </c:ext>
            </c:extLst>
          </c:dPt>
          <c:dPt>
            <c:idx val="4"/>
            <c:invertIfNegative val="0"/>
            <c:bubble3D val="0"/>
            <c:extLst>
              <c:ext xmlns:c16="http://schemas.microsoft.com/office/drawing/2014/chart" uri="{C3380CC4-5D6E-409C-BE32-E72D297353CC}">
                <c16:uniqueId val="{00000004-5061-4D1B-87BF-471A389B0099}"/>
              </c:ext>
            </c:extLst>
          </c:dPt>
          <c:dPt>
            <c:idx val="5"/>
            <c:invertIfNegative val="0"/>
            <c:bubble3D val="0"/>
            <c:extLst>
              <c:ext xmlns:c16="http://schemas.microsoft.com/office/drawing/2014/chart" uri="{C3380CC4-5D6E-409C-BE32-E72D297353CC}">
                <c16:uniqueId val="{00000005-5061-4D1B-87BF-471A389B0099}"/>
              </c:ext>
            </c:extLst>
          </c:dPt>
          <c:dPt>
            <c:idx val="6"/>
            <c:invertIfNegative val="0"/>
            <c:bubble3D val="0"/>
            <c:extLst>
              <c:ext xmlns:c16="http://schemas.microsoft.com/office/drawing/2014/chart" uri="{C3380CC4-5D6E-409C-BE32-E72D297353CC}">
                <c16:uniqueId val="{00000006-5061-4D1B-87BF-471A389B0099}"/>
              </c:ext>
            </c:extLst>
          </c:dPt>
          <c:dPt>
            <c:idx val="7"/>
            <c:invertIfNegative val="0"/>
            <c:bubble3D val="0"/>
            <c:extLst>
              <c:ext xmlns:c16="http://schemas.microsoft.com/office/drawing/2014/chart" uri="{C3380CC4-5D6E-409C-BE32-E72D297353CC}">
                <c16:uniqueId val="{00000007-5061-4D1B-87BF-471A389B0099}"/>
              </c:ext>
            </c:extLst>
          </c:dPt>
          <c:dPt>
            <c:idx val="8"/>
            <c:invertIfNegative val="0"/>
            <c:bubble3D val="0"/>
            <c:extLst>
              <c:ext xmlns:c16="http://schemas.microsoft.com/office/drawing/2014/chart" uri="{C3380CC4-5D6E-409C-BE32-E72D297353CC}">
                <c16:uniqueId val="{00000008-5061-4D1B-87BF-471A389B0099}"/>
              </c:ext>
            </c:extLst>
          </c:dPt>
          <c:cat>
            <c:strRef>
              <c:f>ASSESSMENT!$B$79:$B$82</c:f>
              <c:strCache>
                <c:ptCount val="4"/>
                <c:pt idx="0">
                  <c:v>DOT</c:v>
                </c:pt>
                <c:pt idx="1">
                  <c:v>OSHA</c:v>
                </c:pt>
                <c:pt idx="2">
                  <c:v>DOL (FMLA, ERISA)</c:v>
                </c:pt>
                <c:pt idx="3">
                  <c:v>Compensation (FLEA, Davis-Bacon, McNamara-O'Hara Service Contract Act, Walsh-Healey Public Contracts Act, Copeland Act).</c:v>
                </c:pt>
              </c:strCache>
            </c:strRef>
          </c:cat>
          <c:val>
            <c:numRef>
              <c:f>ASSESSMENT!$P$77:$P$80</c:f>
              <c:numCache>
                <c:formatCode>General</c:formatCode>
                <c:ptCount val="4"/>
                <c:pt idx="0">
                  <c:v>3</c:v>
                </c:pt>
                <c:pt idx="1">
                  <c:v>0</c:v>
                </c:pt>
                <c:pt idx="2">
                  <c:v>0</c:v>
                </c:pt>
                <c:pt idx="3">
                  <c:v>0</c:v>
                </c:pt>
              </c:numCache>
            </c:numRef>
          </c:val>
          <c:extLst>
            <c:ext xmlns:c16="http://schemas.microsoft.com/office/drawing/2014/chart" uri="{C3380CC4-5D6E-409C-BE32-E72D297353CC}">
              <c16:uniqueId val="{00000009-5061-4D1B-87BF-471A389B0099}"/>
            </c:ext>
          </c:extLst>
        </c:ser>
        <c:ser>
          <c:idx val="1"/>
          <c:order val="1"/>
          <c:tx>
            <c:v>Medium</c:v>
          </c:tx>
          <c:spPr>
            <a:solidFill>
              <a:srgbClr val="FFFF00"/>
            </a:solidFill>
          </c:spPr>
          <c:invertIfNegative val="0"/>
          <c:cat>
            <c:strRef>
              <c:f>ASSESSMENT!$B$79:$B$82</c:f>
              <c:strCache>
                <c:ptCount val="4"/>
                <c:pt idx="0">
                  <c:v>DOT</c:v>
                </c:pt>
                <c:pt idx="1">
                  <c:v>OSHA</c:v>
                </c:pt>
                <c:pt idx="2">
                  <c:v>DOL (FMLA, ERISA)</c:v>
                </c:pt>
                <c:pt idx="3">
                  <c:v>Compensation (FLEA, Davis-Bacon, McNamara-O'Hara Service Contract Act, Walsh-Healey Public Contracts Act, Copeland Act).</c:v>
                </c:pt>
              </c:strCache>
            </c:strRef>
          </c:cat>
          <c:val>
            <c:numRef>
              <c:f>ASSESSMENT!$Q$77:$Q$80</c:f>
              <c:numCache>
                <c:formatCode>General</c:formatCode>
                <c:ptCount val="4"/>
                <c:pt idx="0">
                  <c:v>0</c:v>
                </c:pt>
                <c:pt idx="1">
                  <c:v>2</c:v>
                </c:pt>
                <c:pt idx="2">
                  <c:v>0</c:v>
                </c:pt>
                <c:pt idx="3">
                  <c:v>2</c:v>
                </c:pt>
              </c:numCache>
            </c:numRef>
          </c:val>
          <c:extLst>
            <c:ext xmlns:c16="http://schemas.microsoft.com/office/drawing/2014/chart" uri="{C3380CC4-5D6E-409C-BE32-E72D297353CC}">
              <c16:uniqueId val="{0000000A-5061-4D1B-87BF-471A389B0099}"/>
            </c:ext>
          </c:extLst>
        </c:ser>
        <c:ser>
          <c:idx val="2"/>
          <c:order val="2"/>
          <c:tx>
            <c:v>High</c:v>
          </c:tx>
          <c:spPr>
            <a:solidFill>
              <a:srgbClr val="FF0000"/>
            </a:solidFill>
          </c:spPr>
          <c:invertIfNegative val="0"/>
          <c:cat>
            <c:strRef>
              <c:f>ASSESSMENT!$B$79:$B$82</c:f>
              <c:strCache>
                <c:ptCount val="4"/>
                <c:pt idx="0">
                  <c:v>DOT</c:v>
                </c:pt>
                <c:pt idx="1">
                  <c:v>OSHA</c:v>
                </c:pt>
                <c:pt idx="2">
                  <c:v>DOL (FMLA, ERISA)</c:v>
                </c:pt>
                <c:pt idx="3">
                  <c:v>Compensation (FLEA, Davis-Bacon, McNamara-O'Hara Service Contract Act, Walsh-Healey Public Contracts Act, Copeland Act).</c:v>
                </c:pt>
              </c:strCache>
            </c:strRef>
          </c:cat>
          <c:val>
            <c:numRef>
              <c:f>ASSESSMENT!$R$77:$R$80</c:f>
              <c:numCache>
                <c:formatCode>General</c:formatCode>
                <c:ptCount val="4"/>
                <c:pt idx="0">
                  <c:v>0</c:v>
                </c:pt>
                <c:pt idx="1">
                  <c:v>0</c:v>
                </c:pt>
                <c:pt idx="2">
                  <c:v>1</c:v>
                </c:pt>
                <c:pt idx="3">
                  <c:v>0</c:v>
                </c:pt>
              </c:numCache>
            </c:numRef>
          </c:val>
          <c:extLst>
            <c:ext xmlns:c16="http://schemas.microsoft.com/office/drawing/2014/chart" uri="{C3380CC4-5D6E-409C-BE32-E72D297353CC}">
              <c16:uniqueId val="{0000000B-5061-4D1B-87BF-471A389B0099}"/>
            </c:ext>
          </c:extLst>
        </c:ser>
        <c:dLbls>
          <c:showLegendKey val="0"/>
          <c:showVal val="0"/>
          <c:showCatName val="0"/>
          <c:showSerName val="0"/>
          <c:showPercent val="0"/>
          <c:showBubbleSize val="0"/>
        </c:dLbls>
        <c:gapWidth val="150"/>
        <c:overlap val="100"/>
        <c:axId val="-1289007424"/>
        <c:axId val="-1289016256"/>
      </c:barChart>
      <c:catAx>
        <c:axId val="-12890074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016256"/>
        <c:crosses val="autoZero"/>
        <c:auto val="1"/>
        <c:lblAlgn val="ctr"/>
        <c:lblOffset val="100"/>
        <c:noMultiLvlLbl val="0"/>
      </c:catAx>
      <c:valAx>
        <c:axId val="-128901625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007424"/>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Vehicle and Equipment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3A98-4961-9823-150E1F80D9C8}"/>
              </c:ext>
            </c:extLst>
          </c:dPt>
          <c:dPt>
            <c:idx val="1"/>
            <c:invertIfNegative val="0"/>
            <c:bubble3D val="0"/>
            <c:extLst>
              <c:ext xmlns:c16="http://schemas.microsoft.com/office/drawing/2014/chart" uri="{C3380CC4-5D6E-409C-BE32-E72D297353CC}">
                <c16:uniqueId val="{00000001-3A98-4961-9823-150E1F80D9C8}"/>
              </c:ext>
            </c:extLst>
          </c:dPt>
          <c:dPt>
            <c:idx val="2"/>
            <c:invertIfNegative val="0"/>
            <c:bubble3D val="0"/>
            <c:extLst>
              <c:ext xmlns:c16="http://schemas.microsoft.com/office/drawing/2014/chart" uri="{C3380CC4-5D6E-409C-BE32-E72D297353CC}">
                <c16:uniqueId val="{00000002-3A98-4961-9823-150E1F80D9C8}"/>
              </c:ext>
            </c:extLst>
          </c:dPt>
          <c:dPt>
            <c:idx val="3"/>
            <c:invertIfNegative val="0"/>
            <c:bubble3D val="0"/>
            <c:extLst>
              <c:ext xmlns:c16="http://schemas.microsoft.com/office/drawing/2014/chart" uri="{C3380CC4-5D6E-409C-BE32-E72D297353CC}">
                <c16:uniqueId val="{00000003-3A98-4961-9823-150E1F80D9C8}"/>
              </c:ext>
            </c:extLst>
          </c:dPt>
          <c:dPt>
            <c:idx val="4"/>
            <c:invertIfNegative val="0"/>
            <c:bubble3D val="0"/>
            <c:extLst>
              <c:ext xmlns:c16="http://schemas.microsoft.com/office/drawing/2014/chart" uri="{C3380CC4-5D6E-409C-BE32-E72D297353CC}">
                <c16:uniqueId val="{00000004-3A98-4961-9823-150E1F80D9C8}"/>
              </c:ext>
            </c:extLst>
          </c:dPt>
          <c:dPt>
            <c:idx val="5"/>
            <c:invertIfNegative val="0"/>
            <c:bubble3D val="0"/>
            <c:extLst>
              <c:ext xmlns:c16="http://schemas.microsoft.com/office/drawing/2014/chart" uri="{C3380CC4-5D6E-409C-BE32-E72D297353CC}">
                <c16:uniqueId val="{00000005-3A98-4961-9823-150E1F80D9C8}"/>
              </c:ext>
            </c:extLst>
          </c:dPt>
          <c:dPt>
            <c:idx val="6"/>
            <c:invertIfNegative val="0"/>
            <c:bubble3D val="0"/>
            <c:extLst>
              <c:ext xmlns:c16="http://schemas.microsoft.com/office/drawing/2014/chart" uri="{C3380CC4-5D6E-409C-BE32-E72D297353CC}">
                <c16:uniqueId val="{00000006-3A98-4961-9823-150E1F80D9C8}"/>
              </c:ext>
            </c:extLst>
          </c:dPt>
          <c:dPt>
            <c:idx val="7"/>
            <c:invertIfNegative val="0"/>
            <c:bubble3D val="0"/>
            <c:extLst>
              <c:ext xmlns:c16="http://schemas.microsoft.com/office/drawing/2014/chart" uri="{C3380CC4-5D6E-409C-BE32-E72D297353CC}">
                <c16:uniqueId val="{00000007-3A98-4961-9823-150E1F80D9C8}"/>
              </c:ext>
            </c:extLst>
          </c:dPt>
          <c:dPt>
            <c:idx val="8"/>
            <c:invertIfNegative val="0"/>
            <c:bubble3D val="0"/>
            <c:extLst>
              <c:ext xmlns:c16="http://schemas.microsoft.com/office/drawing/2014/chart" uri="{C3380CC4-5D6E-409C-BE32-E72D297353CC}">
                <c16:uniqueId val="{00000008-3A98-4961-9823-150E1F80D9C8}"/>
              </c:ext>
            </c:extLst>
          </c:dPt>
          <c:cat>
            <c:strRef>
              <c:f>ASSESSMENT!$B$88:$B$91</c:f>
              <c:strCache>
                <c:ptCount val="4"/>
                <c:pt idx="0">
                  <c:v>Maintenance</c:v>
                </c:pt>
                <c:pt idx="1">
                  <c:v>Qualified Operators</c:v>
                </c:pt>
                <c:pt idx="2">
                  <c:v>Distracted vehicle and equipment operations</c:v>
                </c:pt>
                <c:pt idx="3">
                  <c:v>Technology</c:v>
                </c:pt>
              </c:strCache>
            </c:strRef>
          </c:cat>
          <c:val>
            <c:numRef>
              <c:f>ASSESSMENT!$P$88:$P$91</c:f>
              <c:numCache>
                <c:formatCode>General</c:formatCode>
                <c:ptCount val="4"/>
                <c:pt idx="0">
                  <c:v>3</c:v>
                </c:pt>
                <c:pt idx="1">
                  <c:v>3</c:v>
                </c:pt>
                <c:pt idx="2">
                  <c:v>0</c:v>
                </c:pt>
                <c:pt idx="3">
                  <c:v>0</c:v>
                </c:pt>
              </c:numCache>
            </c:numRef>
          </c:val>
          <c:extLst>
            <c:ext xmlns:c16="http://schemas.microsoft.com/office/drawing/2014/chart" uri="{C3380CC4-5D6E-409C-BE32-E72D297353CC}">
              <c16:uniqueId val="{00000009-3A98-4961-9823-150E1F80D9C8}"/>
            </c:ext>
          </c:extLst>
        </c:ser>
        <c:ser>
          <c:idx val="1"/>
          <c:order val="1"/>
          <c:tx>
            <c:v>Medium</c:v>
          </c:tx>
          <c:spPr>
            <a:solidFill>
              <a:srgbClr val="FFFF00"/>
            </a:solidFill>
          </c:spPr>
          <c:invertIfNegative val="0"/>
          <c:cat>
            <c:strRef>
              <c:f>ASSESSMENT!$B$88:$B$91</c:f>
              <c:strCache>
                <c:ptCount val="4"/>
                <c:pt idx="0">
                  <c:v>Maintenance</c:v>
                </c:pt>
                <c:pt idx="1">
                  <c:v>Qualified Operators</c:v>
                </c:pt>
                <c:pt idx="2">
                  <c:v>Distracted vehicle and equipment operations</c:v>
                </c:pt>
                <c:pt idx="3">
                  <c:v>Technology</c:v>
                </c:pt>
              </c:strCache>
            </c:strRef>
          </c:cat>
          <c:val>
            <c:numRef>
              <c:f>ASSESSMENT!$Q$88:$Q$91</c:f>
              <c:numCache>
                <c:formatCode>General</c:formatCode>
                <c:ptCount val="4"/>
                <c:pt idx="0">
                  <c:v>0</c:v>
                </c:pt>
                <c:pt idx="1">
                  <c:v>0</c:v>
                </c:pt>
                <c:pt idx="2">
                  <c:v>2</c:v>
                </c:pt>
                <c:pt idx="3">
                  <c:v>0</c:v>
                </c:pt>
              </c:numCache>
            </c:numRef>
          </c:val>
          <c:extLst>
            <c:ext xmlns:c16="http://schemas.microsoft.com/office/drawing/2014/chart" uri="{C3380CC4-5D6E-409C-BE32-E72D297353CC}">
              <c16:uniqueId val="{0000000A-3A98-4961-9823-150E1F80D9C8}"/>
            </c:ext>
          </c:extLst>
        </c:ser>
        <c:ser>
          <c:idx val="2"/>
          <c:order val="2"/>
          <c:tx>
            <c:v>High</c:v>
          </c:tx>
          <c:spPr>
            <a:solidFill>
              <a:srgbClr val="FF0000"/>
            </a:solidFill>
          </c:spPr>
          <c:invertIfNegative val="0"/>
          <c:cat>
            <c:strRef>
              <c:f>ASSESSMENT!$B$88:$B$91</c:f>
              <c:strCache>
                <c:ptCount val="4"/>
                <c:pt idx="0">
                  <c:v>Maintenance</c:v>
                </c:pt>
                <c:pt idx="1">
                  <c:v>Qualified Operators</c:v>
                </c:pt>
                <c:pt idx="2">
                  <c:v>Distracted vehicle and equipment operations</c:v>
                </c:pt>
                <c:pt idx="3">
                  <c:v>Technology</c:v>
                </c:pt>
              </c:strCache>
            </c:strRef>
          </c:cat>
          <c:val>
            <c:numRef>
              <c:f>ASSESSMENT!$R$88:$R$91</c:f>
              <c:numCache>
                <c:formatCode>General</c:formatCode>
                <c:ptCount val="4"/>
                <c:pt idx="0">
                  <c:v>0</c:v>
                </c:pt>
                <c:pt idx="1">
                  <c:v>0</c:v>
                </c:pt>
                <c:pt idx="2">
                  <c:v>0</c:v>
                </c:pt>
                <c:pt idx="3">
                  <c:v>1</c:v>
                </c:pt>
              </c:numCache>
            </c:numRef>
          </c:val>
          <c:extLst>
            <c:ext xmlns:c16="http://schemas.microsoft.com/office/drawing/2014/chart" uri="{C3380CC4-5D6E-409C-BE32-E72D297353CC}">
              <c16:uniqueId val="{0000000B-3A98-4961-9823-150E1F80D9C8}"/>
            </c:ext>
          </c:extLst>
        </c:ser>
        <c:dLbls>
          <c:showLegendKey val="0"/>
          <c:showVal val="0"/>
          <c:showCatName val="0"/>
          <c:showSerName val="0"/>
          <c:showPercent val="0"/>
          <c:showBubbleSize val="0"/>
        </c:dLbls>
        <c:gapWidth val="150"/>
        <c:overlap val="100"/>
        <c:axId val="-1289205632"/>
        <c:axId val="-1289226688"/>
      </c:barChart>
      <c:catAx>
        <c:axId val="-1289205632"/>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226688"/>
        <c:crosses val="autoZero"/>
        <c:auto val="1"/>
        <c:lblAlgn val="ctr"/>
        <c:lblOffset val="100"/>
        <c:noMultiLvlLbl val="0"/>
      </c:catAx>
      <c:valAx>
        <c:axId val="-12892266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205632"/>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Business Continuity and Perpetuation</a:t>
            </a:r>
          </a:p>
        </c:rich>
      </c:tx>
      <c:layout>
        <c:manualLayout>
          <c:xMode val="edge"/>
          <c:yMode val="edge"/>
          <c:x val="0.39646518623374299"/>
          <c:y val="5.93220338983051E-2"/>
        </c:manualLayout>
      </c:layout>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extLst>
              <c:ext xmlns:c16="http://schemas.microsoft.com/office/drawing/2014/chart" uri="{C3380CC4-5D6E-409C-BE32-E72D297353CC}">
                <c16:uniqueId val="{00000000-DF41-4F53-8A84-B3295F5DEAD0}"/>
              </c:ext>
            </c:extLst>
          </c:dPt>
          <c:dPt>
            <c:idx val="1"/>
            <c:invertIfNegative val="0"/>
            <c:bubble3D val="0"/>
            <c:extLst>
              <c:ext xmlns:c16="http://schemas.microsoft.com/office/drawing/2014/chart" uri="{C3380CC4-5D6E-409C-BE32-E72D297353CC}">
                <c16:uniqueId val="{00000001-DF41-4F53-8A84-B3295F5DEAD0}"/>
              </c:ext>
            </c:extLst>
          </c:dPt>
          <c:dPt>
            <c:idx val="2"/>
            <c:invertIfNegative val="0"/>
            <c:bubble3D val="0"/>
            <c:extLst>
              <c:ext xmlns:c16="http://schemas.microsoft.com/office/drawing/2014/chart" uri="{C3380CC4-5D6E-409C-BE32-E72D297353CC}">
                <c16:uniqueId val="{00000002-DF41-4F53-8A84-B3295F5DEAD0}"/>
              </c:ext>
            </c:extLst>
          </c:dPt>
          <c:dPt>
            <c:idx val="3"/>
            <c:invertIfNegative val="0"/>
            <c:bubble3D val="0"/>
            <c:extLst>
              <c:ext xmlns:c16="http://schemas.microsoft.com/office/drawing/2014/chart" uri="{C3380CC4-5D6E-409C-BE32-E72D297353CC}">
                <c16:uniqueId val="{00000003-DF41-4F53-8A84-B3295F5DEAD0}"/>
              </c:ext>
            </c:extLst>
          </c:dPt>
          <c:dPt>
            <c:idx val="4"/>
            <c:invertIfNegative val="0"/>
            <c:bubble3D val="0"/>
            <c:extLst>
              <c:ext xmlns:c16="http://schemas.microsoft.com/office/drawing/2014/chart" uri="{C3380CC4-5D6E-409C-BE32-E72D297353CC}">
                <c16:uniqueId val="{00000004-DF41-4F53-8A84-B3295F5DEAD0}"/>
              </c:ext>
            </c:extLst>
          </c:dPt>
          <c:dPt>
            <c:idx val="5"/>
            <c:invertIfNegative val="0"/>
            <c:bubble3D val="0"/>
            <c:extLst>
              <c:ext xmlns:c16="http://schemas.microsoft.com/office/drawing/2014/chart" uri="{C3380CC4-5D6E-409C-BE32-E72D297353CC}">
                <c16:uniqueId val="{00000005-DF41-4F53-8A84-B3295F5DEAD0}"/>
              </c:ext>
            </c:extLst>
          </c:dPt>
          <c:dPt>
            <c:idx val="6"/>
            <c:invertIfNegative val="0"/>
            <c:bubble3D val="0"/>
            <c:extLst>
              <c:ext xmlns:c16="http://schemas.microsoft.com/office/drawing/2014/chart" uri="{C3380CC4-5D6E-409C-BE32-E72D297353CC}">
                <c16:uniqueId val="{00000006-DF41-4F53-8A84-B3295F5DEAD0}"/>
              </c:ext>
            </c:extLst>
          </c:dPt>
          <c:dPt>
            <c:idx val="7"/>
            <c:invertIfNegative val="0"/>
            <c:bubble3D val="0"/>
            <c:extLst>
              <c:ext xmlns:c16="http://schemas.microsoft.com/office/drawing/2014/chart" uri="{C3380CC4-5D6E-409C-BE32-E72D297353CC}">
                <c16:uniqueId val="{00000007-DF41-4F53-8A84-B3295F5DEAD0}"/>
              </c:ext>
            </c:extLst>
          </c:dPt>
          <c:dPt>
            <c:idx val="8"/>
            <c:invertIfNegative val="0"/>
            <c:bubble3D val="0"/>
            <c:extLst>
              <c:ext xmlns:c16="http://schemas.microsoft.com/office/drawing/2014/chart" uri="{C3380CC4-5D6E-409C-BE32-E72D297353CC}">
                <c16:uniqueId val="{00000008-DF41-4F53-8A84-B3295F5DEAD0}"/>
              </c:ext>
            </c:extLst>
          </c:dPt>
          <c:cat>
            <c:strRef>
              <c:f>ASSESSMENT!$B$98:$B$99</c:f>
              <c:strCache>
                <c:ptCount val="2"/>
                <c:pt idx="0">
                  <c:v>Exit Planning</c:v>
                </c:pt>
                <c:pt idx="1">
                  <c:v>Family Involvement</c:v>
                </c:pt>
              </c:strCache>
            </c:strRef>
          </c:cat>
          <c:val>
            <c:numRef>
              <c:f>ASSESSMENT!$P$98:$P$99</c:f>
              <c:numCache>
                <c:formatCode>General</c:formatCode>
                <c:ptCount val="2"/>
                <c:pt idx="0">
                  <c:v>0</c:v>
                </c:pt>
                <c:pt idx="1">
                  <c:v>3</c:v>
                </c:pt>
              </c:numCache>
            </c:numRef>
          </c:val>
          <c:extLst>
            <c:ext xmlns:c16="http://schemas.microsoft.com/office/drawing/2014/chart" uri="{C3380CC4-5D6E-409C-BE32-E72D297353CC}">
              <c16:uniqueId val="{00000009-DF41-4F53-8A84-B3295F5DEAD0}"/>
            </c:ext>
          </c:extLst>
        </c:ser>
        <c:ser>
          <c:idx val="1"/>
          <c:order val="1"/>
          <c:spPr>
            <a:solidFill>
              <a:srgbClr val="FFFF00"/>
            </a:solidFill>
          </c:spPr>
          <c:invertIfNegative val="0"/>
          <c:cat>
            <c:strRef>
              <c:f>ASSESSMENT!$B$98:$B$99</c:f>
              <c:strCache>
                <c:ptCount val="2"/>
                <c:pt idx="0">
                  <c:v>Exit Planning</c:v>
                </c:pt>
                <c:pt idx="1">
                  <c:v>Family Involvement</c:v>
                </c:pt>
              </c:strCache>
            </c:strRef>
          </c:cat>
          <c:val>
            <c:numRef>
              <c:f>ASSESSMENT!$Q$98:$Q$99</c:f>
              <c:numCache>
                <c:formatCode>General</c:formatCode>
                <c:ptCount val="2"/>
                <c:pt idx="0">
                  <c:v>0</c:v>
                </c:pt>
                <c:pt idx="1">
                  <c:v>0</c:v>
                </c:pt>
              </c:numCache>
            </c:numRef>
          </c:val>
          <c:extLst>
            <c:ext xmlns:c16="http://schemas.microsoft.com/office/drawing/2014/chart" uri="{C3380CC4-5D6E-409C-BE32-E72D297353CC}">
              <c16:uniqueId val="{0000000A-DF41-4F53-8A84-B3295F5DEAD0}"/>
            </c:ext>
          </c:extLst>
        </c:ser>
        <c:ser>
          <c:idx val="2"/>
          <c:order val="2"/>
          <c:spPr>
            <a:solidFill>
              <a:srgbClr val="FF0000"/>
            </a:solidFill>
          </c:spPr>
          <c:invertIfNegative val="0"/>
          <c:cat>
            <c:strRef>
              <c:f>ASSESSMENT!$B$98:$B$99</c:f>
              <c:strCache>
                <c:ptCount val="2"/>
                <c:pt idx="0">
                  <c:v>Exit Planning</c:v>
                </c:pt>
                <c:pt idx="1">
                  <c:v>Family Involvement</c:v>
                </c:pt>
              </c:strCache>
            </c:strRef>
          </c:cat>
          <c:val>
            <c:numRef>
              <c:f>ASSESSMENT!$R$98:$R$99</c:f>
              <c:numCache>
                <c:formatCode>General</c:formatCode>
                <c:ptCount val="2"/>
                <c:pt idx="0">
                  <c:v>1</c:v>
                </c:pt>
                <c:pt idx="1">
                  <c:v>0</c:v>
                </c:pt>
              </c:numCache>
            </c:numRef>
          </c:val>
          <c:extLst>
            <c:ext xmlns:c16="http://schemas.microsoft.com/office/drawing/2014/chart" uri="{C3380CC4-5D6E-409C-BE32-E72D297353CC}">
              <c16:uniqueId val="{0000000B-DF41-4F53-8A84-B3295F5DEAD0}"/>
            </c:ext>
          </c:extLst>
        </c:ser>
        <c:dLbls>
          <c:showLegendKey val="0"/>
          <c:showVal val="0"/>
          <c:showCatName val="0"/>
          <c:showSerName val="0"/>
          <c:showPercent val="0"/>
          <c:showBubbleSize val="0"/>
        </c:dLbls>
        <c:gapWidth val="150"/>
        <c:overlap val="100"/>
        <c:axId val="-1289376608"/>
        <c:axId val="-1289381776"/>
      </c:barChart>
      <c:catAx>
        <c:axId val="-128937660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381776"/>
        <c:crosses val="autoZero"/>
        <c:auto val="1"/>
        <c:lblAlgn val="ctr"/>
        <c:lblOffset val="100"/>
        <c:noMultiLvlLbl val="0"/>
      </c:catAx>
      <c:valAx>
        <c:axId val="-128938177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37660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15875</xdr:colOff>
      <xdr:row>0</xdr:row>
      <xdr:rowOff>15875</xdr:rowOff>
    </xdr:from>
    <xdr:ext cx="6413500" cy="451406"/>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875" y="15875"/>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Helvetica" panose="020B0604020202020204" pitchFamily="34" charset="0"/>
              <a:cs typeface="Helvetica" panose="020B0604020202020204" pitchFamily="34" charset="0"/>
            </a:rPr>
            <a:t>Simplified Construction</a:t>
          </a:r>
          <a:r>
            <a:rPr lang="en-US" sz="2800" baseline="0">
              <a:solidFill>
                <a:schemeClr val="tx1"/>
              </a:solidFill>
              <a:latin typeface="Helvetica" panose="020B0604020202020204" pitchFamily="34" charset="0"/>
              <a:cs typeface="Helvetica" panose="020B0604020202020204" pitchFamily="34" charset="0"/>
            </a:rPr>
            <a:t> </a:t>
          </a:r>
          <a:r>
            <a:rPr lang="en-US" sz="2800">
              <a:solidFill>
                <a:schemeClr val="tx1"/>
              </a:solidFill>
              <a:latin typeface="Helvetica" panose="020B0604020202020204" pitchFamily="34" charset="0"/>
              <a:cs typeface="Helvetica" panose="020B0604020202020204" pitchFamily="34" charset="0"/>
            </a:rPr>
            <a:t>Assessment</a:t>
          </a:r>
        </a:p>
      </xdr:txBody>
    </xdr:sp>
    <xdr:clientData/>
  </xdr:oneCellAnchor>
  <xdr:twoCellAnchor editAs="oneCell">
    <xdr:from>
      <xdr:col>2</xdr:col>
      <xdr:colOff>1516224</xdr:colOff>
      <xdr:row>0</xdr:row>
      <xdr:rowOff>77755</xdr:rowOff>
    </xdr:from>
    <xdr:to>
      <xdr:col>2</xdr:col>
      <xdr:colOff>2666521</xdr:colOff>
      <xdr:row>0</xdr:row>
      <xdr:rowOff>489329</xdr:rowOff>
    </xdr:to>
    <xdr:pic>
      <xdr:nvPicPr>
        <xdr:cNvPr id="6" name="Picture 5">
          <a:extLst>
            <a:ext uri="{FF2B5EF4-FFF2-40B4-BE49-F238E27FC236}">
              <a16:creationId xmlns:a16="http://schemas.microsoft.com/office/drawing/2014/main" id="{112B4A3B-5BB9-354B-ADA7-3B9A58F4BB3A}"/>
            </a:ext>
          </a:extLst>
        </xdr:cNvPr>
        <xdr:cNvPicPr>
          <a:picLocks noChangeAspect="1"/>
        </xdr:cNvPicPr>
      </xdr:nvPicPr>
      <xdr:blipFill>
        <a:blip xmlns:r="http://schemas.openxmlformats.org/officeDocument/2006/relationships" r:embed="rId1"/>
        <a:stretch>
          <a:fillRect/>
        </a:stretch>
      </xdr:blipFill>
      <xdr:spPr>
        <a:xfrm>
          <a:off x="6324081" y="77755"/>
          <a:ext cx="1150297" cy="411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872837</xdr:colOff>
      <xdr:row>0</xdr:row>
      <xdr:rowOff>198582</xdr:rowOff>
    </xdr:from>
    <xdr:ext cx="6413500" cy="50526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72837" y="198582"/>
          <a:ext cx="6413500" cy="505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Arial" panose="020B0604020202020204" pitchFamily="34" charset="0"/>
              <a:cs typeface="Arial" panose="020B0604020202020204" pitchFamily="34" charset="0"/>
            </a:rPr>
            <a:t>Simplified Construction</a:t>
          </a:r>
          <a:r>
            <a:rPr lang="en-US" sz="2800" baseline="0">
              <a:solidFill>
                <a:schemeClr val="tx1"/>
              </a:solidFill>
              <a:latin typeface="Arial" panose="020B0604020202020204" pitchFamily="34" charset="0"/>
              <a:cs typeface="Arial" panose="020B0604020202020204" pitchFamily="34" charset="0"/>
            </a:rPr>
            <a:t> Assessment</a:t>
          </a:r>
          <a:endParaRPr lang="en-US" sz="2800">
            <a:solidFill>
              <a:schemeClr val="tx1"/>
            </a:solidFill>
            <a:latin typeface="Arial" panose="020B0604020202020204" pitchFamily="34" charset="0"/>
            <a:cs typeface="Arial" panose="020B0604020202020204" pitchFamily="34" charset="0"/>
          </a:endParaRPr>
        </a:p>
      </xdr:txBody>
    </xdr:sp>
    <xdr:clientData/>
  </xdr:oneCellAnchor>
  <xdr:twoCellAnchor editAs="oneCell">
    <xdr:from>
      <xdr:col>4</xdr:col>
      <xdr:colOff>564444</xdr:colOff>
      <xdr:row>0</xdr:row>
      <xdr:rowOff>82315</xdr:rowOff>
    </xdr:from>
    <xdr:to>
      <xdr:col>4</xdr:col>
      <xdr:colOff>1714741</xdr:colOff>
      <xdr:row>0</xdr:row>
      <xdr:rowOff>493889</xdr:rowOff>
    </xdr:to>
    <xdr:pic>
      <xdr:nvPicPr>
        <xdr:cNvPr id="4" name="Picture 3">
          <a:extLst>
            <a:ext uri="{FF2B5EF4-FFF2-40B4-BE49-F238E27FC236}">
              <a16:creationId xmlns:a16="http://schemas.microsoft.com/office/drawing/2014/main" id="{87E1B8DB-CEFD-884E-BC6D-266CA900C256}"/>
            </a:ext>
          </a:extLst>
        </xdr:cNvPr>
        <xdr:cNvPicPr>
          <a:picLocks noChangeAspect="1"/>
        </xdr:cNvPicPr>
      </xdr:nvPicPr>
      <xdr:blipFill>
        <a:blip xmlns:r="http://schemas.openxmlformats.org/officeDocument/2006/relationships" r:embed="rId1"/>
        <a:stretch>
          <a:fillRect/>
        </a:stretch>
      </xdr:blipFill>
      <xdr:spPr>
        <a:xfrm>
          <a:off x="7126111" y="82315"/>
          <a:ext cx="1150297" cy="411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94192</xdr:rowOff>
    </xdr:from>
    <xdr:ext cx="6413500" cy="45140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 y="94192"/>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Helvetica" panose="020B0604020202020204" pitchFamily="34" charset="0"/>
              <a:cs typeface="Helvetica" panose="020B0604020202020204" pitchFamily="34" charset="0"/>
            </a:rPr>
            <a:t>Simplified Construction Assessment</a:t>
          </a:r>
        </a:p>
      </xdr:txBody>
    </xdr:sp>
    <xdr:clientData/>
  </xdr:oneCellAnchor>
  <xdr:twoCellAnchor>
    <xdr:from>
      <xdr:col>5</xdr:col>
      <xdr:colOff>135466</xdr:colOff>
      <xdr:row>0</xdr:row>
      <xdr:rowOff>745067</xdr:rowOff>
    </xdr:from>
    <xdr:to>
      <xdr:col>14</xdr:col>
      <xdr:colOff>6400800</xdr:colOff>
      <xdr:row>13</xdr:row>
      <xdr:rowOff>1473200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14</xdr:row>
      <xdr:rowOff>0</xdr:rowOff>
    </xdr:from>
    <xdr:to>
      <xdr:col>14</xdr:col>
      <xdr:colOff>6451600</xdr:colOff>
      <xdr:row>30</xdr:row>
      <xdr:rowOff>0</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31</xdr:row>
      <xdr:rowOff>1</xdr:rowOff>
    </xdr:from>
    <xdr:to>
      <xdr:col>14</xdr:col>
      <xdr:colOff>4597400</xdr:colOff>
      <xdr:row>45</xdr:row>
      <xdr:rowOff>355601</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25400</xdr:colOff>
      <xdr:row>46</xdr:row>
      <xdr:rowOff>1016000</xdr:rowOff>
    </xdr:from>
    <xdr:to>
      <xdr:col>14</xdr:col>
      <xdr:colOff>3022600</xdr:colOff>
      <xdr:row>53</xdr:row>
      <xdr:rowOff>1778000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25400</xdr:colOff>
      <xdr:row>54</xdr:row>
      <xdr:rowOff>0</xdr:rowOff>
    </xdr:from>
    <xdr:to>
      <xdr:col>14</xdr:col>
      <xdr:colOff>3022600</xdr:colOff>
      <xdr:row>62</xdr:row>
      <xdr:rowOff>228600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431800</xdr:colOff>
      <xdr:row>64</xdr:row>
      <xdr:rowOff>2108200</xdr:rowOff>
    </xdr:from>
    <xdr:to>
      <xdr:col>14</xdr:col>
      <xdr:colOff>3479800</xdr:colOff>
      <xdr:row>73</xdr:row>
      <xdr:rowOff>50800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76</xdr:row>
      <xdr:rowOff>0</xdr:rowOff>
    </xdr:from>
    <xdr:to>
      <xdr:col>14</xdr:col>
      <xdr:colOff>3505200</xdr:colOff>
      <xdr:row>83</xdr:row>
      <xdr:rowOff>330200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87</xdr:row>
      <xdr:rowOff>0</xdr:rowOff>
    </xdr:from>
    <xdr:to>
      <xdr:col>14</xdr:col>
      <xdr:colOff>3505200</xdr:colOff>
      <xdr:row>93</xdr:row>
      <xdr:rowOff>330200</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96</xdr:row>
      <xdr:rowOff>0</xdr:rowOff>
    </xdr:from>
    <xdr:to>
      <xdr:col>14</xdr:col>
      <xdr:colOff>3505200</xdr:colOff>
      <xdr:row>100</xdr:row>
      <xdr:rowOff>330200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xdr:col>
      <xdr:colOff>1295400</xdr:colOff>
      <xdr:row>0</xdr:row>
      <xdr:rowOff>203200</xdr:rowOff>
    </xdr:from>
    <xdr:to>
      <xdr:col>4</xdr:col>
      <xdr:colOff>205154</xdr:colOff>
      <xdr:row>0</xdr:row>
      <xdr:rowOff>812800</xdr:rowOff>
    </xdr:to>
    <xdr:pic>
      <xdr:nvPicPr>
        <xdr:cNvPr id="4" name="Picture 3">
          <a:extLst>
            <a:ext uri="{FF2B5EF4-FFF2-40B4-BE49-F238E27FC236}">
              <a16:creationId xmlns:a16="http://schemas.microsoft.com/office/drawing/2014/main" id="{042946A8-5268-5742-92C2-D4271605EB94}"/>
            </a:ext>
          </a:extLst>
        </xdr:cNvPr>
        <xdr:cNvPicPr>
          <a:picLocks noChangeAspect="1"/>
        </xdr:cNvPicPr>
      </xdr:nvPicPr>
      <xdr:blipFill>
        <a:blip xmlns:r="http://schemas.openxmlformats.org/officeDocument/2006/relationships" r:embed="rId10"/>
        <a:stretch>
          <a:fillRect/>
        </a:stretch>
      </xdr:blipFill>
      <xdr:spPr>
        <a:xfrm>
          <a:off x="6578600" y="203200"/>
          <a:ext cx="1703754" cy="609600"/>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4"/>
  <sheetViews>
    <sheetView tabSelected="1" view="pageLayout" zoomScale="98" zoomScaleNormal="98" zoomScalePageLayoutView="98" workbookViewId="0">
      <selection activeCell="C2" sqref="C2"/>
    </sheetView>
  </sheetViews>
  <sheetFormatPr baseColWidth="10" defaultColWidth="8.7109375" defaultRowHeight="16"/>
  <cols>
    <col min="1" max="1" width="16" style="1" customWidth="1"/>
    <col min="2" max="2" width="38" style="3" customWidth="1"/>
    <col min="3" max="3" width="31" style="3" customWidth="1"/>
    <col min="4" max="4" width="32.42578125" style="3" customWidth="1"/>
    <col min="5" max="5" width="22.140625" style="3" customWidth="1"/>
    <col min="6" max="7" width="22.140625" customWidth="1"/>
    <col min="8" max="8" width="19.140625" customWidth="1"/>
  </cols>
  <sheetData>
    <row r="1" spans="1:7" ht="44" customHeight="1">
      <c r="D1" s="30"/>
      <c r="E1" s="30"/>
      <c r="F1" s="30"/>
      <c r="G1" s="30"/>
    </row>
    <row r="2" spans="1:7" ht="34">
      <c r="A2" s="66" t="s">
        <v>38</v>
      </c>
      <c r="B2" s="66" t="s">
        <v>39</v>
      </c>
      <c r="C2" s="66" t="s">
        <v>40</v>
      </c>
      <c r="D2" s="30"/>
      <c r="E2" s="30"/>
      <c r="F2" s="30"/>
      <c r="G2" s="30"/>
    </row>
    <row r="3" spans="1:7" ht="34">
      <c r="A3" s="66" t="s">
        <v>282</v>
      </c>
      <c r="B3" s="66" t="s">
        <v>283</v>
      </c>
      <c r="C3" s="66" t="s">
        <v>284</v>
      </c>
      <c r="D3" s="30"/>
      <c r="E3" s="30"/>
      <c r="F3" s="30"/>
      <c r="G3" s="30"/>
    </row>
    <row r="4" spans="1:7" ht="68">
      <c r="A4" s="66" t="s">
        <v>84</v>
      </c>
      <c r="B4" s="66" t="s">
        <v>85</v>
      </c>
      <c r="C4" s="66" t="s">
        <v>86</v>
      </c>
      <c r="D4" s="30"/>
      <c r="E4" s="30"/>
      <c r="F4" s="30"/>
      <c r="G4" s="30"/>
    </row>
    <row r="5" spans="1:7" ht="51">
      <c r="A5" s="66" t="s">
        <v>175</v>
      </c>
      <c r="B5" s="66" t="s">
        <v>176</v>
      </c>
      <c r="C5" s="66" t="s">
        <v>174</v>
      </c>
      <c r="D5" s="30"/>
      <c r="E5" s="30"/>
      <c r="F5" s="30"/>
      <c r="G5" s="30"/>
    </row>
    <row r="6" spans="1:7" ht="51">
      <c r="A6" s="66" t="s">
        <v>191</v>
      </c>
      <c r="B6" s="66" t="s">
        <v>192</v>
      </c>
      <c r="C6" s="66" t="s">
        <v>193</v>
      </c>
      <c r="D6" s="30"/>
      <c r="E6" s="30"/>
      <c r="F6" s="30"/>
      <c r="G6" s="30"/>
    </row>
    <row r="7" spans="1:7" ht="68">
      <c r="A7" s="66" t="s">
        <v>241</v>
      </c>
      <c r="B7" s="66" t="s">
        <v>231</v>
      </c>
      <c r="C7" s="66" t="s">
        <v>232</v>
      </c>
      <c r="D7" s="9"/>
      <c r="E7" s="9"/>
      <c r="F7" s="1"/>
      <c r="G7" s="1"/>
    </row>
    <row r="8" spans="1:7" ht="51">
      <c r="A8" s="66" t="s">
        <v>21</v>
      </c>
      <c r="B8" s="66" t="s">
        <v>22</v>
      </c>
      <c r="C8" s="66" t="s">
        <v>23</v>
      </c>
      <c r="D8" s="9"/>
      <c r="E8" s="9"/>
      <c r="F8" s="1"/>
      <c r="G8" s="1"/>
    </row>
    <row r="9" spans="1:7" ht="34">
      <c r="A9" s="66" t="s">
        <v>248</v>
      </c>
      <c r="B9" s="66" t="s">
        <v>249</v>
      </c>
      <c r="C9" s="66" t="s">
        <v>250</v>
      </c>
      <c r="D9" s="32"/>
      <c r="E9" s="32"/>
      <c r="F9" s="1"/>
      <c r="G9" s="1"/>
    </row>
    <row r="10" spans="1:7" ht="68">
      <c r="A10" s="66" t="s">
        <v>27</v>
      </c>
      <c r="B10" s="66" t="s">
        <v>28</v>
      </c>
      <c r="C10" s="66" t="s">
        <v>29</v>
      </c>
      <c r="D10" s="8"/>
      <c r="E10" s="8"/>
      <c r="F10" s="1"/>
      <c r="G10" s="1"/>
    </row>
    <row r="11" spans="1:7" ht="34">
      <c r="A11" s="66" t="s">
        <v>107</v>
      </c>
      <c r="B11" s="66" t="s">
        <v>108</v>
      </c>
      <c r="C11" s="66" t="s">
        <v>109</v>
      </c>
      <c r="F11" s="1"/>
      <c r="G11" s="1"/>
    </row>
    <row r="12" spans="1:7" ht="68">
      <c r="A12" s="66" t="s">
        <v>289</v>
      </c>
      <c r="B12" s="66" t="s">
        <v>290</v>
      </c>
      <c r="C12" s="66" t="s">
        <v>291</v>
      </c>
      <c r="D12" s="8"/>
      <c r="E12" s="8"/>
      <c r="F12" s="22"/>
    </row>
    <row r="13" spans="1:7" ht="51">
      <c r="A13" s="66" t="s">
        <v>245</v>
      </c>
      <c r="B13" s="66" t="s">
        <v>246</v>
      </c>
      <c r="C13" s="66" t="s">
        <v>247</v>
      </c>
      <c r="D13" s="8"/>
      <c r="E13" s="8"/>
      <c r="F13" s="22"/>
    </row>
    <row r="14" spans="1:7" ht="68">
      <c r="A14" s="66" t="s">
        <v>32</v>
      </c>
      <c r="B14" s="66" t="s">
        <v>33</v>
      </c>
      <c r="C14" s="66" t="s">
        <v>34</v>
      </c>
      <c r="D14" s="8"/>
      <c r="E14" s="8"/>
      <c r="F14" s="22"/>
    </row>
    <row r="15" spans="1:7" ht="34">
      <c r="A15" s="66" t="s">
        <v>217</v>
      </c>
      <c r="B15" s="66" t="s">
        <v>218</v>
      </c>
      <c r="C15" s="66" t="s">
        <v>8</v>
      </c>
      <c r="D15" s="8"/>
      <c r="E15" s="8"/>
      <c r="F15" s="22"/>
    </row>
    <row r="16" spans="1:7" ht="34">
      <c r="A16" s="66" t="s">
        <v>219</v>
      </c>
      <c r="B16" s="66" t="s">
        <v>220</v>
      </c>
      <c r="C16" s="66" t="s">
        <v>221</v>
      </c>
      <c r="D16" s="8"/>
      <c r="E16" s="8"/>
      <c r="F16" s="22"/>
    </row>
    <row r="17" spans="1:18" ht="136">
      <c r="A17" s="66" t="s">
        <v>273</v>
      </c>
      <c r="B17" s="66" t="s">
        <v>274</v>
      </c>
      <c r="C17" s="66" t="s">
        <v>268</v>
      </c>
      <c r="D17" s="8"/>
      <c r="E17" s="8"/>
      <c r="F17" s="22"/>
    </row>
    <row r="18" spans="1:18" ht="17">
      <c r="A18" s="71" t="s">
        <v>233</v>
      </c>
      <c r="B18" s="71" t="s">
        <v>234</v>
      </c>
      <c r="C18" s="71" t="s">
        <v>235</v>
      </c>
      <c r="D18" s="8"/>
      <c r="E18" s="8"/>
      <c r="F18" s="22"/>
    </row>
    <row r="19" spans="1:18" ht="51">
      <c r="A19" s="66" t="s">
        <v>212</v>
      </c>
      <c r="B19" s="66" t="s">
        <v>213</v>
      </c>
      <c r="C19" s="66" t="s">
        <v>214</v>
      </c>
      <c r="D19" s="8"/>
      <c r="E19" s="8"/>
      <c r="F19" s="22"/>
      <c r="H19" s="2"/>
      <c r="I19" s="2"/>
      <c r="J19" s="2"/>
      <c r="K19" s="2"/>
      <c r="L19" s="2"/>
      <c r="M19" s="2"/>
      <c r="N19" s="2"/>
      <c r="O19" s="2"/>
      <c r="P19" s="2"/>
      <c r="Q19" s="2"/>
      <c r="R19" s="2"/>
    </row>
    <row r="20" spans="1:18" ht="34">
      <c r="A20" s="66" t="s">
        <v>207</v>
      </c>
      <c r="B20" s="66" t="s">
        <v>208</v>
      </c>
      <c r="C20" s="66" t="s">
        <v>209</v>
      </c>
      <c r="D20" s="8"/>
      <c r="E20" s="8"/>
      <c r="F20" s="22"/>
    </row>
    <row r="21" spans="1:18" s="2" customFormat="1" ht="34">
      <c r="A21" s="66" t="s">
        <v>186</v>
      </c>
      <c r="B21" s="66" t="s">
        <v>187</v>
      </c>
      <c r="C21" s="66" t="s">
        <v>185</v>
      </c>
      <c r="D21" s="8"/>
      <c r="E21" s="8"/>
      <c r="F21" s="22"/>
      <c r="G21"/>
      <c r="H21"/>
      <c r="I21"/>
      <c r="J21"/>
      <c r="K21"/>
      <c r="L21"/>
      <c r="M21"/>
      <c r="N21"/>
      <c r="O21"/>
      <c r="P21"/>
      <c r="Q21"/>
      <c r="R21"/>
    </row>
    <row r="22" spans="1:18" ht="51">
      <c r="A22" s="66" t="s">
        <v>285</v>
      </c>
      <c r="B22" s="66" t="s">
        <v>286</v>
      </c>
      <c r="C22" s="66" t="s">
        <v>287</v>
      </c>
      <c r="D22" s="8"/>
      <c r="E22" s="8"/>
      <c r="F22" s="22"/>
    </row>
    <row r="23" spans="1:18" ht="51">
      <c r="A23" s="66" t="s">
        <v>271</v>
      </c>
      <c r="B23" s="66" t="s">
        <v>272</v>
      </c>
      <c r="C23" s="66" t="s">
        <v>268</v>
      </c>
      <c r="D23" s="8"/>
      <c r="E23" s="8"/>
      <c r="F23" s="22"/>
    </row>
    <row r="24" spans="1:18" ht="34">
      <c r="A24" s="66" t="s">
        <v>266</v>
      </c>
      <c r="B24" s="66" t="s">
        <v>267</v>
      </c>
      <c r="C24" s="66" t="s">
        <v>268</v>
      </c>
      <c r="D24" s="8"/>
      <c r="E24" s="8"/>
      <c r="F24" s="22"/>
    </row>
    <row r="25" spans="1:18" ht="34">
      <c r="A25" s="66" t="s">
        <v>5</v>
      </c>
      <c r="B25" s="66" t="s">
        <v>90</v>
      </c>
      <c r="C25" s="66" t="s">
        <v>91</v>
      </c>
      <c r="D25" s="8"/>
      <c r="E25" s="8"/>
      <c r="F25" s="22"/>
    </row>
    <row r="26" spans="1:18" ht="34">
      <c r="A26" s="66" t="s">
        <v>172</v>
      </c>
      <c r="B26" s="66" t="s">
        <v>173</v>
      </c>
      <c r="C26" s="66" t="s">
        <v>174</v>
      </c>
      <c r="D26" s="8"/>
      <c r="E26" s="8"/>
      <c r="F26" s="22"/>
    </row>
    <row r="27" spans="1:18" ht="34">
      <c r="A27" s="66" t="s">
        <v>222</v>
      </c>
      <c r="B27" s="66" t="s">
        <v>223</v>
      </c>
      <c r="C27" s="66" t="s">
        <v>224</v>
      </c>
    </row>
    <row r="28" spans="1:18" ht="34">
      <c r="A28" s="66" t="s">
        <v>104</v>
      </c>
      <c r="B28" s="66" t="s">
        <v>105</v>
      </c>
      <c r="C28" s="66" t="s">
        <v>106</v>
      </c>
    </row>
    <row r="29" spans="1:18" ht="51">
      <c r="A29" s="66" t="s">
        <v>101</v>
      </c>
      <c r="B29" s="66" t="s">
        <v>102</v>
      </c>
      <c r="C29" s="66" t="s">
        <v>103</v>
      </c>
    </row>
    <row r="30" spans="1:18" ht="17">
      <c r="A30" s="71" t="s">
        <v>372</v>
      </c>
      <c r="B30" s="71" t="s">
        <v>239</v>
      </c>
      <c r="C30" s="71" t="s">
        <v>240</v>
      </c>
      <c r="D30" s="30"/>
      <c r="E30" s="30"/>
      <c r="F30" s="30"/>
      <c r="G30" s="30"/>
    </row>
    <row r="31" spans="1:18" ht="34">
      <c r="A31" s="66" t="s">
        <v>225</v>
      </c>
      <c r="B31" s="66" t="s">
        <v>226</v>
      </c>
      <c r="C31" s="66" t="s">
        <v>227</v>
      </c>
    </row>
    <row r="32" spans="1:18" ht="68">
      <c r="A32" s="66" t="s">
        <v>180</v>
      </c>
      <c r="B32" s="66" t="s">
        <v>181</v>
      </c>
      <c r="C32" s="66" t="s">
        <v>182</v>
      </c>
    </row>
    <row r="33" spans="1:3" ht="51">
      <c r="A33" s="66" t="s">
        <v>188</v>
      </c>
      <c r="B33" s="66" t="s">
        <v>189</v>
      </c>
      <c r="C33" s="66" t="s">
        <v>190</v>
      </c>
    </row>
    <row r="34" spans="1:3" ht="34">
      <c r="A34" s="66" t="s">
        <v>75</v>
      </c>
      <c r="B34" s="66" t="s">
        <v>76</v>
      </c>
      <c r="C34" s="66" t="s">
        <v>77</v>
      </c>
    </row>
    <row r="35" spans="1:3" ht="51">
      <c r="A35" s="66" t="s">
        <v>7</v>
      </c>
      <c r="B35" s="66" t="s">
        <v>70</v>
      </c>
      <c r="C35" s="66" t="s">
        <v>71</v>
      </c>
    </row>
    <row r="36" spans="1:3" ht="34">
      <c r="A36" s="66" t="s">
        <v>18</v>
      </c>
      <c r="B36" s="66" t="s">
        <v>19</v>
      </c>
      <c r="C36" s="66" t="s">
        <v>20</v>
      </c>
    </row>
    <row r="37" spans="1:3" ht="68">
      <c r="A37" s="66" t="s">
        <v>260</v>
      </c>
      <c r="B37" s="66" t="s">
        <v>261</v>
      </c>
      <c r="C37" s="66" t="s">
        <v>262</v>
      </c>
    </row>
    <row r="38" spans="1:3" ht="51">
      <c r="A38" s="68" t="s">
        <v>351</v>
      </c>
      <c r="B38" s="69" t="s">
        <v>363</v>
      </c>
      <c r="C38" s="70" t="s">
        <v>364</v>
      </c>
    </row>
    <row r="39" spans="1:3" ht="68">
      <c r="A39" s="66" t="s">
        <v>61</v>
      </c>
      <c r="B39" s="66" t="s">
        <v>62</v>
      </c>
      <c r="C39" s="66" t="s">
        <v>63</v>
      </c>
    </row>
    <row r="40" spans="1:3" ht="34">
      <c r="A40" s="66" t="s">
        <v>276</v>
      </c>
      <c r="B40" s="66" t="s">
        <v>277</v>
      </c>
      <c r="C40" s="66" t="s">
        <v>278</v>
      </c>
    </row>
    <row r="41" spans="1:3" ht="34">
      <c r="A41" s="66" t="s">
        <v>92</v>
      </c>
      <c r="B41" s="66" t="s">
        <v>93</v>
      </c>
      <c r="C41" s="66" t="s">
        <v>94</v>
      </c>
    </row>
    <row r="42" spans="1:3" ht="102">
      <c r="A42" s="66" t="s">
        <v>72</v>
      </c>
      <c r="B42" s="66" t="s">
        <v>73</v>
      </c>
      <c r="C42" s="66" t="s">
        <v>74</v>
      </c>
    </row>
    <row r="43" spans="1:3" ht="85">
      <c r="A43" s="66" t="s">
        <v>78</v>
      </c>
      <c r="B43" s="66" t="s">
        <v>79</v>
      </c>
      <c r="C43" s="66" t="s">
        <v>80</v>
      </c>
    </row>
    <row r="44" spans="1:3" ht="17">
      <c r="A44" s="72" t="s">
        <v>352</v>
      </c>
      <c r="B44" s="66" t="s">
        <v>354</v>
      </c>
      <c r="C44" s="66" t="s">
        <v>355</v>
      </c>
    </row>
    <row r="45" spans="1:3" ht="51">
      <c r="A45" s="66" t="s">
        <v>269</v>
      </c>
      <c r="B45" s="66" t="s">
        <v>270</v>
      </c>
      <c r="C45" s="66" t="s">
        <v>268</v>
      </c>
    </row>
    <row r="46" spans="1:3" ht="34">
      <c r="A46" s="66" t="s">
        <v>81</v>
      </c>
      <c r="B46" s="66" t="s">
        <v>82</v>
      </c>
      <c r="C46" s="66" t="s">
        <v>83</v>
      </c>
    </row>
    <row r="47" spans="1:3" ht="68">
      <c r="A47" s="66" t="s">
        <v>98</v>
      </c>
      <c r="B47" s="66" t="s">
        <v>99</v>
      </c>
      <c r="C47" s="66" t="s">
        <v>100</v>
      </c>
    </row>
    <row r="48" spans="1:3" ht="34">
      <c r="A48" s="66" t="s">
        <v>242</v>
      </c>
      <c r="B48" s="66" t="s">
        <v>243</v>
      </c>
      <c r="C48" s="66" t="s">
        <v>244</v>
      </c>
    </row>
    <row r="49" spans="1:3" ht="51">
      <c r="A49" s="66" t="s">
        <v>95</v>
      </c>
      <c r="B49" s="66" t="s">
        <v>96</v>
      </c>
      <c r="C49" s="66" t="s">
        <v>97</v>
      </c>
    </row>
    <row r="50" spans="1:3" ht="34">
      <c r="A50" s="66" t="s">
        <v>279</v>
      </c>
      <c r="B50" s="66" t="s">
        <v>280</v>
      </c>
      <c r="C50" s="66" t="s">
        <v>281</v>
      </c>
    </row>
    <row r="51" spans="1:3" ht="51">
      <c r="A51" s="66" t="s">
        <v>67</v>
      </c>
      <c r="B51" s="66" t="s">
        <v>68</v>
      </c>
      <c r="C51" s="66" t="s">
        <v>69</v>
      </c>
    </row>
    <row r="52" spans="1:3" ht="34">
      <c r="A52" s="66" t="s">
        <v>263</v>
      </c>
      <c r="B52" s="66" t="s">
        <v>264</v>
      </c>
      <c r="C52" s="66" t="s">
        <v>265</v>
      </c>
    </row>
    <row r="53" spans="1:3" ht="51">
      <c r="A53" s="66" t="s">
        <v>24</v>
      </c>
      <c r="B53" s="66" t="s">
        <v>25</v>
      </c>
      <c r="C53" s="66" t="s">
        <v>26</v>
      </c>
    </row>
    <row r="54" spans="1:3" ht="34">
      <c r="A54" s="66" t="s">
        <v>87</v>
      </c>
      <c r="B54" s="66" t="s">
        <v>88</v>
      </c>
      <c r="C54" s="66" t="s">
        <v>89</v>
      </c>
    </row>
    <row r="55" spans="1:3" ht="34">
      <c r="A55" s="66" t="s">
        <v>64</v>
      </c>
      <c r="B55" s="66" t="s">
        <v>65</v>
      </c>
      <c r="C55" s="66" t="s">
        <v>66</v>
      </c>
    </row>
    <row r="56" spans="1:3" ht="34">
      <c r="A56" s="66" t="s">
        <v>177</v>
      </c>
      <c r="B56" s="66" t="s">
        <v>178</v>
      </c>
      <c r="C56" s="66" t="s">
        <v>179</v>
      </c>
    </row>
    <row r="57" spans="1:3" ht="51">
      <c r="A57" s="66" t="s">
        <v>210</v>
      </c>
      <c r="B57" s="66" t="s">
        <v>211</v>
      </c>
      <c r="C57" s="66" t="s">
        <v>209</v>
      </c>
    </row>
    <row r="58" spans="1:3" ht="51">
      <c r="A58" s="66" t="s">
        <v>251</v>
      </c>
      <c r="B58" s="66" t="s">
        <v>252</v>
      </c>
      <c r="C58" s="66" t="s">
        <v>253</v>
      </c>
    </row>
    <row r="59" spans="1:3" ht="51">
      <c r="A59" s="66" t="s">
        <v>254</v>
      </c>
      <c r="B59" s="66" t="s">
        <v>255</v>
      </c>
      <c r="C59" s="66" t="s">
        <v>256</v>
      </c>
    </row>
    <row r="60" spans="1:3" ht="34">
      <c r="A60" s="71" t="s">
        <v>236</v>
      </c>
      <c r="B60" s="71" t="s">
        <v>237</v>
      </c>
      <c r="C60" s="71" t="s">
        <v>235</v>
      </c>
    </row>
    <row r="61" spans="1:3" ht="51">
      <c r="A61" s="72" t="s">
        <v>353</v>
      </c>
      <c r="B61" s="66" t="s">
        <v>361</v>
      </c>
      <c r="C61" s="66" t="s">
        <v>362</v>
      </c>
    </row>
    <row r="62" spans="1:3" ht="51">
      <c r="A62" s="66" t="s">
        <v>183</v>
      </c>
      <c r="B62" s="66" t="s">
        <v>184</v>
      </c>
      <c r="C62" s="66" t="s">
        <v>185</v>
      </c>
    </row>
    <row r="63" spans="1:3" ht="85">
      <c r="A63" s="66" t="s">
        <v>257</v>
      </c>
      <c r="B63" s="66" t="s">
        <v>258</v>
      </c>
      <c r="C63" s="66" t="s">
        <v>259</v>
      </c>
    </row>
    <row r="64" spans="1:3" ht="51">
      <c r="A64" s="66" t="s">
        <v>228</v>
      </c>
      <c r="B64" s="66" t="s">
        <v>229</v>
      </c>
      <c r="C64" s="66" t="s">
        <v>230</v>
      </c>
    </row>
    <row r="65" spans="1:3" ht="85">
      <c r="A65" s="66" t="s">
        <v>35</v>
      </c>
      <c r="B65" s="67" t="s">
        <v>36</v>
      </c>
      <c r="C65" s="66" t="s">
        <v>37</v>
      </c>
    </row>
    <row r="66" spans="1:3" ht="68">
      <c r="A66" s="66" t="s">
        <v>58</v>
      </c>
      <c r="B66" s="66" t="s">
        <v>59</v>
      </c>
      <c r="C66" s="66" t="s">
        <v>60</v>
      </c>
    </row>
    <row r="67" spans="1:3" ht="34">
      <c r="A67" s="66" t="s">
        <v>194</v>
      </c>
      <c r="B67" s="66" t="s">
        <v>195</v>
      </c>
      <c r="C67" s="66" t="s">
        <v>196</v>
      </c>
    </row>
    <row r="68" spans="1:3" ht="18">
      <c r="A68" s="11"/>
      <c r="B68" s="11"/>
      <c r="C68" s="11"/>
    </row>
    <row r="69" spans="1:3" ht="18">
      <c r="A69" s="11"/>
      <c r="B69" s="11"/>
      <c r="C69" s="11"/>
    </row>
    <row r="70" spans="1:3" ht="18">
      <c r="A70" s="11"/>
      <c r="B70" s="11"/>
      <c r="C70" s="11"/>
    </row>
    <row r="71" spans="1:3">
      <c r="A71" s="100"/>
      <c r="B71" s="100"/>
      <c r="C71" s="100"/>
    </row>
    <row r="72" spans="1:3">
      <c r="A72" s="7"/>
      <c r="B72" s="8"/>
      <c r="C72" s="8"/>
    </row>
    <row r="73" spans="1:3">
      <c r="A73" s="7"/>
      <c r="B73" s="8"/>
      <c r="C73" s="8"/>
    </row>
    <row r="74" spans="1:3">
      <c r="A74" s="7"/>
      <c r="B74" s="8"/>
      <c r="C74" s="8"/>
    </row>
    <row r="75" spans="1:3">
      <c r="A75" s="7"/>
      <c r="B75" s="8"/>
      <c r="C75" s="8"/>
    </row>
    <row r="76" spans="1:3">
      <c r="A76" s="7"/>
      <c r="B76" s="8"/>
      <c r="C76" s="8"/>
    </row>
    <row r="77" spans="1:3">
      <c r="A77" s="7"/>
      <c r="B77" s="8"/>
      <c r="C77" s="8"/>
    </row>
    <row r="78" spans="1:3">
      <c r="A78" s="7"/>
      <c r="B78" s="8"/>
      <c r="C78" s="8"/>
    </row>
    <row r="79" spans="1:3">
      <c r="A79" s="7"/>
      <c r="B79" s="8"/>
      <c r="C79" s="8"/>
    </row>
    <row r="80" spans="1:3">
      <c r="A80" s="7"/>
      <c r="B80" s="8"/>
      <c r="C80" s="8"/>
    </row>
    <row r="81" spans="1:3">
      <c r="A81" s="7"/>
      <c r="B81" s="8"/>
      <c r="C81" s="8"/>
    </row>
    <row r="82" spans="1:3">
      <c r="A82" s="7"/>
      <c r="B82" s="8"/>
      <c r="C82" s="8"/>
    </row>
    <row r="83" spans="1:3">
      <c r="A83" s="7"/>
      <c r="B83" s="8"/>
      <c r="C83" s="8"/>
    </row>
    <row r="84" spans="1:3">
      <c r="A84" s="7"/>
      <c r="B84" s="8"/>
      <c r="C84" s="8"/>
    </row>
    <row r="85" spans="1:3">
      <c r="A85" s="7"/>
      <c r="B85" s="8"/>
      <c r="C85" s="8"/>
    </row>
    <row r="86" spans="1:3">
      <c r="A86" s="7"/>
      <c r="B86" s="8"/>
      <c r="C86" s="8"/>
    </row>
    <row r="87" spans="1:3">
      <c r="A87" s="7"/>
      <c r="B87" s="8"/>
      <c r="C87" s="8"/>
    </row>
    <row r="88" spans="1:3">
      <c r="A88" s="7"/>
      <c r="B88" s="8"/>
      <c r="C88" s="8"/>
    </row>
    <row r="89" spans="1:3">
      <c r="A89" s="7"/>
      <c r="B89" s="8"/>
      <c r="C89" s="8"/>
    </row>
    <row r="90" spans="1:3">
      <c r="A90" s="7"/>
      <c r="B90" s="8"/>
      <c r="C90" s="8"/>
    </row>
    <row r="91" spans="1:3">
      <c r="A91" s="7"/>
      <c r="B91" s="8"/>
      <c r="C91" s="8"/>
    </row>
    <row r="92" spans="1:3">
      <c r="A92" s="7"/>
      <c r="B92" s="8"/>
      <c r="C92" s="8"/>
    </row>
    <row r="93" spans="1:3">
      <c r="A93" s="7"/>
      <c r="B93" s="8"/>
      <c r="C93" s="8"/>
    </row>
    <row r="94" spans="1:3">
      <c r="A94" s="7"/>
      <c r="B94" s="8"/>
      <c r="C94" s="8"/>
    </row>
    <row r="95" spans="1:3">
      <c r="A95" s="7"/>
      <c r="B95" s="8"/>
      <c r="C95" s="8"/>
    </row>
    <row r="96" spans="1:3">
      <c r="A96" s="7"/>
      <c r="B96" s="8"/>
      <c r="C96" s="8"/>
    </row>
    <row r="97" spans="1:3">
      <c r="A97" s="7"/>
      <c r="B97" s="8"/>
      <c r="C97" s="8"/>
    </row>
    <row r="98" spans="1:3">
      <c r="A98" s="7"/>
      <c r="B98" s="8"/>
      <c r="C98" s="8"/>
    </row>
    <row r="99" spans="1:3">
      <c r="A99" s="7"/>
      <c r="B99" s="8"/>
      <c r="C99" s="8"/>
    </row>
    <row r="100" spans="1:3">
      <c r="A100" s="7"/>
      <c r="B100" s="8"/>
      <c r="C100" s="8"/>
    </row>
    <row r="101" spans="1:3">
      <c r="A101" s="7"/>
      <c r="B101" s="8"/>
      <c r="C101" s="8"/>
    </row>
    <row r="102" spans="1:3">
      <c r="A102" s="7"/>
      <c r="B102" s="8"/>
      <c r="C102" s="8"/>
    </row>
    <row r="103" spans="1:3">
      <c r="A103" s="7"/>
      <c r="B103" s="8"/>
      <c r="C103" s="8"/>
    </row>
    <row r="104" spans="1:3">
      <c r="A104" s="7"/>
      <c r="B104" s="8"/>
      <c r="C104" s="8"/>
    </row>
  </sheetData>
  <mergeCells count="1">
    <mergeCell ref="A71:C71"/>
  </mergeCells>
  <phoneticPr fontId="11" type="noConversion"/>
  <pageMargins left="0.7" right="0.7" top="0.75" bottom="0.75" header="0.3" footer="0.3"/>
  <pageSetup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7"/>
  <sheetViews>
    <sheetView view="pageLayout" zoomScale="108" zoomScaleNormal="98" zoomScaleSheetLayoutView="85" zoomScalePageLayoutView="108" workbookViewId="0">
      <selection activeCell="A2" sqref="A2"/>
    </sheetView>
  </sheetViews>
  <sheetFormatPr baseColWidth="10" defaultColWidth="10" defaultRowHeight="16"/>
  <cols>
    <col min="1" max="1" width="11.7109375" style="37" customWidth="1"/>
    <col min="2" max="2" width="20.7109375" style="38" customWidth="1"/>
    <col min="3" max="3" width="20.5703125" style="39" customWidth="1"/>
    <col min="4" max="4" width="20.5703125" style="40" customWidth="1"/>
    <col min="5" max="5" width="20.42578125" style="40" customWidth="1"/>
    <col min="6" max="6" width="10" style="41"/>
    <col min="7" max="16384" width="10" style="42"/>
  </cols>
  <sheetData>
    <row r="1" spans="1:6" ht="69" customHeight="1"/>
    <row r="2" spans="1:6" ht="69" customHeight="1">
      <c r="A2" s="43" t="s">
        <v>15</v>
      </c>
      <c r="B2" s="44"/>
      <c r="C2" s="45"/>
      <c r="D2" s="46" t="s">
        <v>16</v>
      </c>
    </row>
    <row r="3" spans="1:6" s="49" customFormat="1" ht="18">
      <c r="A3" s="47" t="s">
        <v>4</v>
      </c>
      <c r="B3" s="47" t="s">
        <v>12</v>
      </c>
      <c r="C3" s="48">
        <v>1</v>
      </c>
      <c r="D3" s="48">
        <v>2</v>
      </c>
      <c r="E3" s="48">
        <v>3</v>
      </c>
      <c r="F3" s="41" t="s">
        <v>17</v>
      </c>
    </row>
    <row r="4" spans="1:6" ht="119">
      <c r="A4" s="50" t="s">
        <v>375</v>
      </c>
      <c r="B4" s="50" t="s">
        <v>41</v>
      </c>
      <c r="C4" s="73" t="s">
        <v>42</v>
      </c>
      <c r="D4" s="75" t="s">
        <v>376</v>
      </c>
      <c r="E4" s="77" t="s">
        <v>43</v>
      </c>
      <c r="F4" s="41">
        <v>3</v>
      </c>
    </row>
    <row r="5" spans="1:6" ht="85">
      <c r="A5" s="50" t="s">
        <v>21</v>
      </c>
      <c r="B5" s="50" t="s">
        <v>44</v>
      </c>
      <c r="C5" s="73" t="s">
        <v>45</v>
      </c>
      <c r="D5" s="75" t="s">
        <v>377</v>
      </c>
      <c r="E5" s="77" t="s">
        <v>46</v>
      </c>
      <c r="F5" s="41">
        <v>2</v>
      </c>
    </row>
    <row r="6" spans="1:6" ht="153">
      <c r="A6" s="50" t="s">
        <v>24</v>
      </c>
      <c r="B6" s="51" t="s">
        <v>47</v>
      </c>
      <c r="C6" s="73" t="s">
        <v>48</v>
      </c>
      <c r="D6" s="75" t="s">
        <v>49</v>
      </c>
      <c r="E6" s="77" t="s">
        <v>50</v>
      </c>
      <c r="F6" s="41">
        <v>1</v>
      </c>
    </row>
    <row r="7" spans="1:6" ht="85">
      <c r="A7" s="50" t="s">
        <v>27</v>
      </c>
      <c r="B7" s="50" t="s">
        <v>51</v>
      </c>
      <c r="C7" s="73" t="s">
        <v>14</v>
      </c>
      <c r="D7" s="75" t="s">
        <v>52</v>
      </c>
      <c r="E7" s="77" t="s">
        <v>53</v>
      </c>
      <c r="F7" s="41">
        <v>2</v>
      </c>
    </row>
    <row r="8" spans="1:6" ht="221">
      <c r="A8" s="50" t="s">
        <v>32</v>
      </c>
      <c r="B8" s="50" t="s">
        <v>378</v>
      </c>
      <c r="C8" s="73" t="s">
        <v>54</v>
      </c>
      <c r="D8" s="75" t="s">
        <v>379</v>
      </c>
      <c r="E8" s="77" t="s">
        <v>380</v>
      </c>
      <c r="F8" s="41">
        <v>3</v>
      </c>
    </row>
    <row r="9" spans="1:6" ht="119">
      <c r="A9" s="50" t="s">
        <v>35</v>
      </c>
      <c r="B9" s="50" t="s">
        <v>55</v>
      </c>
      <c r="C9" s="73" t="s">
        <v>56</v>
      </c>
      <c r="D9" s="75" t="s">
        <v>381</v>
      </c>
      <c r="E9" s="77" t="s">
        <v>57</v>
      </c>
      <c r="F9" s="41">
        <v>2</v>
      </c>
    </row>
    <row r="10" spans="1:6" ht="20">
      <c r="B10" s="102"/>
      <c r="C10" s="102"/>
    </row>
    <row r="11" spans="1:6" ht="20">
      <c r="B11" s="44"/>
      <c r="C11" s="45"/>
    </row>
    <row r="12" spans="1:6" ht="18">
      <c r="A12" s="43" t="s">
        <v>170</v>
      </c>
      <c r="B12" s="47"/>
      <c r="C12" s="48"/>
      <c r="D12" s="46" t="s">
        <v>16</v>
      </c>
    </row>
    <row r="13" spans="1:6" ht="18">
      <c r="A13" s="47" t="s">
        <v>4</v>
      </c>
      <c r="B13" s="47" t="s">
        <v>12</v>
      </c>
      <c r="C13" s="48">
        <v>1</v>
      </c>
      <c r="D13" s="48">
        <v>2</v>
      </c>
      <c r="E13" s="48">
        <v>3</v>
      </c>
      <c r="F13" s="41" t="s">
        <v>17</v>
      </c>
    </row>
    <row r="14" spans="1:6" ht="85">
      <c r="A14" s="50" t="s">
        <v>58</v>
      </c>
      <c r="B14" s="50" t="s">
        <v>110</v>
      </c>
      <c r="C14" s="73" t="s">
        <v>111</v>
      </c>
      <c r="D14" s="75" t="s">
        <v>112</v>
      </c>
      <c r="E14" s="77" t="s">
        <v>382</v>
      </c>
      <c r="F14" s="41">
        <v>2</v>
      </c>
    </row>
    <row r="15" spans="1:6" ht="85">
      <c r="A15" s="50" t="s">
        <v>64</v>
      </c>
      <c r="B15" s="50" t="s">
        <v>113</v>
      </c>
      <c r="C15" s="73" t="s">
        <v>383</v>
      </c>
      <c r="D15" s="75" t="s">
        <v>114</v>
      </c>
      <c r="E15" s="77" t="s">
        <v>115</v>
      </c>
      <c r="F15" s="41">
        <v>1</v>
      </c>
    </row>
    <row r="16" spans="1:6" ht="136">
      <c r="A16" s="50" t="s">
        <v>67</v>
      </c>
      <c r="B16" s="50" t="s">
        <v>116</v>
      </c>
      <c r="C16" s="73" t="s">
        <v>117</v>
      </c>
      <c r="D16" s="75" t="s">
        <v>369</v>
      </c>
      <c r="E16" s="77" t="s">
        <v>118</v>
      </c>
      <c r="F16" s="41">
        <v>3</v>
      </c>
    </row>
    <row r="17" spans="1:6" ht="119">
      <c r="A17" s="50" t="s">
        <v>7</v>
      </c>
      <c r="B17" s="50" t="s">
        <v>119</v>
      </c>
      <c r="C17" s="73" t="s">
        <v>120</v>
      </c>
      <c r="D17" s="75" t="s">
        <v>121</v>
      </c>
      <c r="E17" s="77" t="s">
        <v>122</v>
      </c>
      <c r="F17" s="41">
        <v>2</v>
      </c>
    </row>
    <row r="18" spans="1:6" ht="167.25" customHeight="1">
      <c r="A18" s="50" t="s">
        <v>428</v>
      </c>
      <c r="B18" s="50" t="s">
        <v>123</v>
      </c>
      <c r="C18" s="73" t="s">
        <v>124</v>
      </c>
      <c r="D18" s="75" t="s">
        <v>384</v>
      </c>
      <c r="E18" s="77" t="s">
        <v>125</v>
      </c>
      <c r="F18" s="41">
        <v>3</v>
      </c>
    </row>
    <row r="19" spans="1:6" ht="102">
      <c r="A19" s="50" t="s">
        <v>75</v>
      </c>
      <c r="B19" s="50" t="s">
        <v>126</v>
      </c>
      <c r="C19" s="73" t="s">
        <v>127</v>
      </c>
      <c r="D19" s="75" t="s">
        <v>128</v>
      </c>
      <c r="E19" s="77" t="s">
        <v>385</v>
      </c>
      <c r="F19" s="41">
        <v>3</v>
      </c>
    </row>
    <row r="20" spans="1:6" ht="102">
      <c r="A20" s="50" t="s">
        <v>78</v>
      </c>
      <c r="B20" s="50" t="s">
        <v>129</v>
      </c>
      <c r="C20" s="73" t="s">
        <v>130</v>
      </c>
      <c r="D20" s="75" t="s">
        <v>131</v>
      </c>
      <c r="E20" s="77" t="s">
        <v>386</v>
      </c>
      <c r="F20" s="41">
        <v>2</v>
      </c>
    </row>
    <row r="21" spans="1:6" ht="102">
      <c r="A21" s="50" t="s">
        <v>81</v>
      </c>
      <c r="B21" s="50" t="s">
        <v>132</v>
      </c>
      <c r="C21" s="73" t="s">
        <v>133</v>
      </c>
      <c r="D21" s="75" t="s">
        <v>387</v>
      </c>
      <c r="E21" s="77" t="s">
        <v>388</v>
      </c>
      <c r="F21" s="41">
        <v>1</v>
      </c>
    </row>
    <row r="22" spans="1:6" ht="70.5" customHeight="1">
      <c r="A22" s="50" t="s">
        <v>84</v>
      </c>
      <c r="B22" s="50" t="s">
        <v>134</v>
      </c>
      <c r="C22" s="73" t="s">
        <v>130</v>
      </c>
      <c r="D22" s="75" t="s">
        <v>135</v>
      </c>
      <c r="E22" s="77" t="s">
        <v>136</v>
      </c>
      <c r="F22" s="41">
        <v>3</v>
      </c>
    </row>
    <row r="23" spans="1:6" s="49" customFormat="1" ht="92.25" customHeight="1">
      <c r="A23" s="50" t="s">
        <v>87</v>
      </c>
      <c r="B23" s="50" t="s">
        <v>137</v>
      </c>
      <c r="C23" s="73" t="s">
        <v>138</v>
      </c>
      <c r="D23" s="75" t="s">
        <v>139</v>
      </c>
      <c r="E23" s="77" t="s">
        <v>140</v>
      </c>
      <c r="F23" s="52">
        <v>3</v>
      </c>
    </row>
    <row r="24" spans="1:6" ht="117.75" customHeight="1">
      <c r="A24" s="50" t="s">
        <v>5</v>
      </c>
      <c r="B24" s="50" t="s">
        <v>141</v>
      </c>
      <c r="C24" s="73" t="s">
        <v>389</v>
      </c>
      <c r="D24" s="75" t="s">
        <v>142</v>
      </c>
      <c r="E24" s="77" t="s">
        <v>390</v>
      </c>
      <c r="F24" s="41">
        <v>3</v>
      </c>
    </row>
    <row r="25" spans="1:6" ht="103.5" customHeight="1">
      <c r="A25" s="50" t="s">
        <v>95</v>
      </c>
      <c r="B25" s="50" t="s">
        <v>143</v>
      </c>
      <c r="C25" s="73" t="s">
        <v>144</v>
      </c>
      <c r="D25" s="75" t="s">
        <v>145</v>
      </c>
      <c r="E25" s="77" t="s">
        <v>146</v>
      </c>
      <c r="F25" s="41">
        <v>3</v>
      </c>
    </row>
    <row r="26" spans="1:6" ht="204">
      <c r="A26" s="50" t="s">
        <v>98</v>
      </c>
      <c r="B26" s="50" t="s">
        <v>147</v>
      </c>
      <c r="C26" s="73" t="s">
        <v>148</v>
      </c>
      <c r="D26" s="75" t="s">
        <v>391</v>
      </c>
      <c r="E26" s="77" t="s">
        <v>392</v>
      </c>
      <c r="F26" s="41">
        <v>2</v>
      </c>
    </row>
    <row r="27" spans="1:6">
      <c r="A27" s="53"/>
      <c r="B27" s="53"/>
      <c r="C27" s="54"/>
      <c r="D27" s="54"/>
      <c r="E27" s="54"/>
    </row>
    <row r="28" spans="1:6" ht="18">
      <c r="A28" s="43" t="s">
        <v>11</v>
      </c>
    </row>
    <row r="29" spans="1:6" ht="18">
      <c r="A29" s="47" t="s">
        <v>4</v>
      </c>
      <c r="B29" s="47" t="s">
        <v>12</v>
      </c>
      <c r="C29" s="48">
        <v>1</v>
      </c>
      <c r="D29" s="48">
        <v>2</v>
      </c>
      <c r="E29" s="48">
        <v>3</v>
      </c>
      <c r="F29" s="41" t="s">
        <v>17</v>
      </c>
    </row>
    <row r="30" spans="1:6" ht="102">
      <c r="A30" s="50" t="s">
        <v>172</v>
      </c>
      <c r="B30" s="50" t="s">
        <v>150</v>
      </c>
      <c r="C30" s="73" t="s">
        <v>421</v>
      </c>
      <c r="D30" s="75" t="s">
        <v>393</v>
      </c>
      <c r="E30" s="77" t="s">
        <v>365</v>
      </c>
      <c r="F30" s="41">
        <v>3</v>
      </c>
    </row>
    <row r="31" spans="1:6" ht="102">
      <c r="A31" s="50" t="s">
        <v>175</v>
      </c>
      <c r="B31" s="50" t="s">
        <v>151</v>
      </c>
      <c r="C31" s="73" t="s">
        <v>421</v>
      </c>
      <c r="D31" s="75" t="s">
        <v>393</v>
      </c>
      <c r="E31" s="77" t="s">
        <v>365</v>
      </c>
      <c r="F31" s="41">
        <v>2</v>
      </c>
    </row>
    <row r="32" spans="1:6" ht="166.5" customHeight="1">
      <c r="A32" s="50" t="s">
        <v>177</v>
      </c>
      <c r="B32" s="50" t="s">
        <v>152</v>
      </c>
      <c r="C32" s="73" t="s">
        <v>153</v>
      </c>
      <c r="D32" s="75" t="s">
        <v>154</v>
      </c>
      <c r="E32" s="77" t="s">
        <v>422</v>
      </c>
      <c r="F32" s="41">
        <v>2</v>
      </c>
    </row>
    <row r="33" spans="1:6" ht="85">
      <c r="A33" s="50" t="s">
        <v>180</v>
      </c>
      <c r="B33" s="50" t="s">
        <v>155</v>
      </c>
      <c r="C33" s="73" t="s">
        <v>156</v>
      </c>
      <c r="D33" s="75" t="s">
        <v>394</v>
      </c>
      <c r="E33" s="77" t="s">
        <v>395</v>
      </c>
      <c r="F33" s="55">
        <v>1</v>
      </c>
    </row>
    <row r="34" spans="1:6" ht="68">
      <c r="A34" s="50" t="s">
        <v>183</v>
      </c>
      <c r="B34" s="50" t="s">
        <v>157</v>
      </c>
      <c r="C34" s="73" t="s">
        <v>396</v>
      </c>
      <c r="D34" s="75" t="s">
        <v>158</v>
      </c>
      <c r="E34" s="77" t="s">
        <v>159</v>
      </c>
      <c r="F34" s="55">
        <v>2</v>
      </c>
    </row>
    <row r="35" spans="1:6" ht="85">
      <c r="A35" s="50" t="s">
        <v>186</v>
      </c>
      <c r="B35" s="50" t="s">
        <v>160</v>
      </c>
      <c r="C35" s="73" t="s">
        <v>149</v>
      </c>
      <c r="D35" s="75" t="s">
        <v>397</v>
      </c>
      <c r="E35" s="77" t="s">
        <v>161</v>
      </c>
      <c r="F35" s="55">
        <v>2</v>
      </c>
    </row>
    <row r="36" spans="1:6" ht="102">
      <c r="A36" s="50" t="s">
        <v>10</v>
      </c>
      <c r="B36" s="50" t="s">
        <v>162</v>
      </c>
      <c r="C36" s="73" t="s">
        <v>163</v>
      </c>
      <c r="D36" s="75" t="s">
        <v>398</v>
      </c>
      <c r="E36" s="77" t="s">
        <v>164</v>
      </c>
      <c r="F36" s="55">
        <v>2</v>
      </c>
    </row>
    <row r="37" spans="1:6" ht="136">
      <c r="A37" s="50" t="s">
        <v>188</v>
      </c>
      <c r="B37" s="50" t="s">
        <v>370</v>
      </c>
      <c r="C37" s="73" t="s">
        <v>399</v>
      </c>
      <c r="D37" s="75" t="s">
        <v>400</v>
      </c>
      <c r="E37" s="77" t="s">
        <v>165</v>
      </c>
      <c r="F37" s="55">
        <v>1</v>
      </c>
    </row>
    <row r="38" spans="1:6" ht="85">
      <c r="A38" s="50" t="s">
        <v>191</v>
      </c>
      <c r="B38" s="50" t="s">
        <v>166</v>
      </c>
      <c r="C38" s="73" t="s">
        <v>167</v>
      </c>
      <c r="D38" s="75" t="s">
        <v>168</v>
      </c>
      <c r="E38" s="77" t="s">
        <v>371</v>
      </c>
      <c r="F38" s="55">
        <v>2</v>
      </c>
    </row>
    <row r="39" spans="1:6" ht="85">
      <c r="A39" s="50" t="s">
        <v>194</v>
      </c>
      <c r="B39" s="50" t="s">
        <v>423</v>
      </c>
      <c r="C39" s="73" t="s">
        <v>169</v>
      </c>
      <c r="D39" s="75" t="s">
        <v>401</v>
      </c>
      <c r="E39" s="77" t="s">
        <v>402</v>
      </c>
      <c r="F39" s="55">
        <v>2</v>
      </c>
    </row>
    <row r="40" spans="1:6" ht="20">
      <c r="B40" s="102"/>
      <c r="C40" s="102"/>
    </row>
    <row r="41" spans="1:6" ht="18">
      <c r="A41" s="43" t="s">
        <v>215</v>
      </c>
      <c r="B41" s="47"/>
      <c r="C41" s="48"/>
      <c r="D41" s="46" t="s">
        <v>16</v>
      </c>
    </row>
    <row r="42" spans="1:6" ht="18">
      <c r="A42" s="47" t="s">
        <v>4</v>
      </c>
      <c r="B42" s="47" t="s">
        <v>12</v>
      </c>
      <c r="C42" s="48">
        <v>1</v>
      </c>
      <c r="D42" s="48">
        <v>2</v>
      </c>
      <c r="E42" s="48">
        <v>3</v>
      </c>
      <c r="F42" s="41" t="s">
        <v>17</v>
      </c>
    </row>
    <row r="43" spans="1:6" ht="119">
      <c r="A43" s="50" t="s">
        <v>207</v>
      </c>
      <c r="B43" s="50" t="s">
        <v>197</v>
      </c>
      <c r="C43" s="73" t="s">
        <v>198</v>
      </c>
      <c r="D43" s="75" t="s">
        <v>199</v>
      </c>
      <c r="E43" s="77" t="s">
        <v>200</v>
      </c>
      <c r="F43" s="41">
        <v>3</v>
      </c>
    </row>
    <row r="44" spans="1:6" ht="85">
      <c r="A44" s="50" t="s">
        <v>210</v>
      </c>
      <c r="B44" s="50" t="s">
        <v>201</v>
      </c>
      <c r="C44" s="73" t="s">
        <v>202</v>
      </c>
      <c r="D44" s="75" t="s">
        <v>203</v>
      </c>
      <c r="E44" s="77" t="s">
        <v>204</v>
      </c>
      <c r="F44" s="41">
        <v>3</v>
      </c>
    </row>
    <row r="45" spans="1:6" ht="122.25" customHeight="1">
      <c r="A45" s="50" t="s">
        <v>212</v>
      </c>
      <c r="B45" s="50" t="s">
        <v>205</v>
      </c>
      <c r="C45" s="73" t="s">
        <v>202</v>
      </c>
      <c r="D45" s="75" t="s">
        <v>403</v>
      </c>
      <c r="E45" s="77" t="s">
        <v>206</v>
      </c>
      <c r="F45" s="41">
        <v>2</v>
      </c>
    </row>
    <row r="46" spans="1:6" ht="20">
      <c r="B46" s="102"/>
      <c r="C46" s="102"/>
    </row>
    <row r="47" spans="1:6" ht="18">
      <c r="A47" s="43" t="s">
        <v>216</v>
      </c>
      <c r="B47" s="47"/>
      <c r="C47" s="48"/>
      <c r="D47" s="46" t="s">
        <v>16</v>
      </c>
    </row>
    <row r="48" spans="1:6" ht="18">
      <c r="A48" s="47" t="s">
        <v>4</v>
      </c>
      <c r="B48" s="47" t="s">
        <v>12</v>
      </c>
      <c r="C48" s="48">
        <v>1</v>
      </c>
      <c r="D48" s="48">
        <v>2</v>
      </c>
      <c r="E48" s="48">
        <v>3</v>
      </c>
      <c r="F48" s="41" t="s">
        <v>17</v>
      </c>
    </row>
    <row r="49" spans="1:6" ht="68">
      <c r="A49" s="50" t="s">
        <v>217</v>
      </c>
      <c r="B49" s="50" t="s">
        <v>293</v>
      </c>
      <c r="C49" s="73" t="s">
        <v>294</v>
      </c>
      <c r="D49" s="75" t="s">
        <v>295</v>
      </c>
      <c r="E49" s="77" t="s">
        <v>296</v>
      </c>
      <c r="F49" s="41">
        <v>3</v>
      </c>
    </row>
    <row r="50" spans="1:6" ht="119">
      <c r="A50" s="50" t="s">
        <v>219</v>
      </c>
      <c r="B50" s="50" t="s">
        <v>424</v>
      </c>
      <c r="C50" s="73" t="s">
        <v>297</v>
      </c>
      <c r="D50" s="75" t="s">
        <v>298</v>
      </c>
      <c r="E50" s="77" t="s">
        <v>404</v>
      </c>
      <c r="F50" s="41">
        <v>2</v>
      </c>
    </row>
    <row r="51" spans="1:6" ht="151.5" customHeight="1">
      <c r="A51" s="50" t="s">
        <v>222</v>
      </c>
      <c r="B51" s="50" t="s">
        <v>299</v>
      </c>
      <c r="C51" s="73" t="s">
        <v>425</v>
      </c>
      <c r="D51" s="75" t="s">
        <v>300</v>
      </c>
      <c r="E51" s="77" t="s">
        <v>405</v>
      </c>
      <c r="F51" s="41">
        <v>2</v>
      </c>
    </row>
    <row r="52" spans="1:6" ht="119">
      <c r="A52" s="50" t="s">
        <v>228</v>
      </c>
      <c r="B52" s="50" t="s">
        <v>301</v>
      </c>
      <c r="C52" s="73" t="s">
        <v>406</v>
      </c>
      <c r="D52" s="75" t="s">
        <v>302</v>
      </c>
      <c r="E52" s="77" t="s">
        <v>407</v>
      </c>
      <c r="F52" s="41">
        <v>1</v>
      </c>
    </row>
    <row r="53" spans="1:6" ht="119">
      <c r="A53" s="56" t="s">
        <v>233</v>
      </c>
      <c r="B53" s="56" t="s">
        <v>303</v>
      </c>
      <c r="C53" s="73" t="s">
        <v>304</v>
      </c>
      <c r="D53" s="75" t="s">
        <v>305</v>
      </c>
      <c r="E53" s="77" t="s">
        <v>408</v>
      </c>
      <c r="F53" s="41">
        <v>2</v>
      </c>
    </row>
    <row r="54" spans="1:6" ht="119">
      <c r="A54" s="56" t="s">
        <v>236</v>
      </c>
      <c r="B54" s="56" t="s">
        <v>306</v>
      </c>
      <c r="C54" s="73" t="s">
        <v>307</v>
      </c>
      <c r="D54" s="75" t="s">
        <v>308</v>
      </c>
      <c r="E54" s="77" t="s">
        <v>409</v>
      </c>
      <c r="F54" s="41">
        <v>2</v>
      </c>
    </row>
    <row r="55" spans="1:6" ht="119.25" customHeight="1">
      <c r="A55" s="56" t="s">
        <v>372</v>
      </c>
      <c r="B55" s="56" t="s">
        <v>410</v>
      </c>
      <c r="C55" s="73" t="s">
        <v>309</v>
      </c>
      <c r="D55" s="75" t="s">
        <v>411</v>
      </c>
      <c r="E55" s="77" t="s">
        <v>412</v>
      </c>
      <c r="F55" s="41">
        <v>1</v>
      </c>
    </row>
    <row r="56" spans="1:6">
      <c r="A56" s="53"/>
      <c r="B56" s="53"/>
      <c r="C56" s="54"/>
      <c r="D56" s="54"/>
      <c r="E56" s="54"/>
    </row>
    <row r="57" spans="1:6" ht="18">
      <c r="A57" s="43" t="s">
        <v>431</v>
      </c>
      <c r="B57" s="47"/>
      <c r="C57" s="47"/>
      <c r="D57" s="46" t="s">
        <v>16</v>
      </c>
    </row>
    <row r="58" spans="1:6" ht="18">
      <c r="A58" s="47" t="s">
        <v>4</v>
      </c>
      <c r="B58" s="47" t="s">
        <v>12</v>
      </c>
      <c r="C58" s="48">
        <v>1</v>
      </c>
      <c r="D58" s="48">
        <v>2</v>
      </c>
      <c r="E58" s="48">
        <v>3</v>
      </c>
      <c r="F58" s="41" t="s">
        <v>17</v>
      </c>
    </row>
    <row r="59" spans="1:6" ht="150.75" customHeight="1">
      <c r="A59" s="50" t="s">
        <v>251</v>
      </c>
      <c r="B59" s="50" t="s">
        <v>310</v>
      </c>
      <c r="C59" s="73" t="s">
        <v>413</v>
      </c>
      <c r="D59" s="75" t="s">
        <v>414</v>
      </c>
      <c r="E59" s="77" t="s">
        <v>311</v>
      </c>
      <c r="F59" s="41">
        <v>3</v>
      </c>
    </row>
    <row r="60" spans="1:6" ht="87" customHeight="1">
      <c r="A60" s="50" t="s">
        <v>254</v>
      </c>
      <c r="B60" s="50" t="s">
        <v>312</v>
      </c>
      <c r="C60" s="73" t="s">
        <v>313</v>
      </c>
      <c r="D60" s="75" t="s">
        <v>314</v>
      </c>
      <c r="E60" s="77" t="s">
        <v>315</v>
      </c>
      <c r="F60" s="41">
        <v>3</v>
      </c>
    </row>
    <row r="61" spans="1:6" ht="119">
      <c r="A61" s="50" t="s">
        <v>257</v>
      </c>
      <c r="B61" s="50" t="s">
        <v>316</v>
      </c>
      <c r="C61" s="73" t="s">
        <v>149</v>
      </c>
      <c r="D61" s="75" t="s">
        <v>317</v>
      </c>
      <c r="E61" s="77" t="s">
        <v>318</v>
      </c>
      <c r="F61" s="41">
        <v>3</v>
      </c>
    </row>
    <row r="62" spans="1:6" ht="153">
      <c r="A62" s="50" t="s">
        <v>374</v>
      </c>
      <c r="B62" s="50" t="s">
        <v>319</v>
      </c>
      <c r="C62" s="73" t="s">
        <v>373</v>
      </c>
      <c r="D62" s="75" t="s">
        <v>320</v>
      </c>
      <c r="E62" s="77" t="s">
        <v>321</v>
      </c>
      <c r="F62" s="41">
        <v>2</v>
      </c>
    </row>
    <row r="63" spans="1:6" ht="132.75" customHeight="1">
      <c r="A63" s="50" t="s">
        <v>263</v>
      </c>
      <c r="B63" s="50" t="s">
        <v>322</v>
      </c>
      <c r="C63" s="73" t="s">
        <v>149</v>
      </c>
      <c r="D63" s="75" t="s">
        <v>415</v>
      </c>
      <c r="E63" s="77" t="s">
        <v>416</v>
      </c>
      <c r="F63" s="41">
        <v>2</v>
      </c>
    </row>
    <row r="64" spans="1:6">
      <c r="B64" s="57"/>
      <c r="C64" s="58"/>
      <c r="D64" s="59"/>
    </row>
    <row r="65" spans="1:6">
      <c r="B65" s="57"/>
      <c r="C65" s="58"/>
      <c r="D65" s="59"/>
    </row>
    <row r="66" spans="1:6" ht="18">
      <c r="A66" s="43" t="s">
        <v>13</v>
      </c>
      <c r="B66" s="47"/>
      <c r="C66" s="48"/>
      <c r="D66" s="46" t="s">
        <v>16</v>
      </c>
    </row>
    <row r="67" spans="1:6" ht="18">
      <c r="A67" s="47" t="s">
        <v>4</v>
      </c>
      <c r="B67" s="47" t="s">
        <v>12</v>
      </c>
      <c r="C67" s="48">
        <v>1</v>
      </c>
      <c r="D67" s="48">
        <v>2</v>
      </c>
      <c r="E67" s="48">
        <v>3</v>
      </c>
      <c r="F67" s="41" t="s">
        <v>17</v>
      </c>
    </row>
    <row r="68" spans="1:6" ht="102">
      <c r="A68" s="50" t="s">
        <v>266</v>
      </c>
      <c r="B68" s="50" t="s">
        <v>323</v>
      </c>
      <c r="C68" s="73" t="s">
        <v>324</v>
      </c>
      <c r="D68" s="75" t="s">
        <v>325</v>
      </c>
      <c r="E68" s="77" t="s">
        <v>326</v>
      </c>
      <c r="F68" s="41">
        <v>3</v>
      </c>
    </row>
    <row r="69" spans="1:6" ht="68">
      <c r="A69" s="50" t="s">
        <v>269</v>
      </c>
      <c r="B69" s="50" t="s">
        <v>327</v>
      </c>
      <c r="C69" s="73" t="s">
        <v>328</v>
      </c>
      <c r="D69" s="75" t="s">
        <v>329</v>
      </c>
      <c r="E69" s="77" t="s">
        <v>330</v>
      </c>
      <c r="F69" s="41">
        <v>2</v>
      </c>
    </row>
    <row r="70" spans="1:6" ht="68">
      <c r="A70" s="50" t="s">
        <v>271</v>
      </c>
      <c r="B70" s="50" t="s">
        <v>331</v>
      </c>
      <c r="C70" s="73" t="s">
        <v>332</v>
      </c>
      <c r="D70" s="75" t="s">
        <v>417</v>
      </c>
      <c r="E70" s="77" t="s">
        <v>418</v>
      </c>
      <c r="F70" s="41">
        <v>1</v>
      </c>
    </row>
    <row r="71" spans="1:6" ht="221">
      <c r="A71" s="50" t="s">
        <v>273</v>
      </c>
      <c r="B71" s="50" t="s">
        <v>429</v>
      </c>
      <c r="C71" s="73" t="s">
        <v>333</v>
      </c>
      <c r="D71" s="75" t="s">
        <v>334</v>
      </c>
      <c r="E71" s="77" t="s">
        <v>419</v>
      </c>
      <c r="F71" s="41">
        <v>2</v>
      </c>
    </row>
    <row r="72" spans="1:6">
      <c r="A72" s="60"/>
      <c r="B72" s="61"/>
      <c r="C72" s="62"/>
      <c r="D72" s="59"/>
    </row>
    <row r="73" spans="1:6">
      <c r="A73" s="63"/>
      <c r="B73" s="61"/>
      <c r="C73" s="62"/>
      <c r="D73" s="59"/>
    </row>
    <row r="74" spans="1:6" ht="18">
      <c r="A74" s="43" t="s">
        <v>275</v>
      </c>
      <c r="B74" s="47"/>
      <c r="C74" s="48"/>
      <c r="D74" s="46" t="s">
        <v>16</v>
      </c>
    </row>
    <row r="75" spans="1:6" ht="18">
      <c r="A75" s="47" t="s">
        <v>4</v>
      </c>
      <c r="B75" s="47" t="s">
        <v>12</v>
      </c>
      <c r="C75" s="48">
        <v>1</v>
      </c>
      <c r="D75" s="48">
        <v>2</v>
      </c>
      <c r="E75" s="48">
        <v>3</v>
      </c>
      <c r="F75" s="41" t="s">
        <v>17</v>
      </c>
    </row>
    <row r="76" spans="1:6" ht="63" customHeight="1">
      <c r="A76" s="50" t="s">
        <v>276</v>
      </c>
      <c r="B76" s="50" t="s">
        <v>335</v>
      </c>
      <c r="C76" s="73" t="s">
        <v>427</v>
      </c>
      <c r="D76" s="75" t="s">
        <v>336</v>
      </c>
      <c r="E76" s="77" t="s">
        <v>337</v>
      </c>
      <c r="F76" s="41">
        <v>3</v>
      </c>
    </row>
    <row r="77" spans="1:6" ht="85">
      <c r="A77" s="50" t="s">
        <v>279</v>
      </c>
      <c r="B77" s="50" t="s">
        <v>338</v>
      </c>
      <c r="C77" s="73" t="s">
        <v>339</v>
      </c>
      <c r="D77" s="75" t="s">
        <v>340</v>
      </c>
      <c r="E77" s="77" t="s">
        <v>341</v>
      </c>
      <c r="F77" s="41">
        <v>3</v>
      </c>
    </row>
    <row r="78" spans="1:6" ht="153">
      <c r="A78" s="64" t="s">
        <v>430</v>
      </c>
      <c r="B78" s="64" t="s">
        <v>342</v>
      </c>
      <c r="C78" s="74" t="s">
        <v>426</v>
      </c>
      <c r="D78" s="76" t="s">
        <v>343</v>
      </c>
      <c r="E78" s="78" t="s">
        <v>344</v>
      </c>
      <c r="F78" s="41">
        <v>2</v>
      </c>
    </row>
    <row r="79" spans="1:6" ht="59.25" customHeight="1">
      <c r="A79" s="65" t="s">
        <v>360</v>
      </c>
      <c r="B79" s="64" t="s">
        <v>356</v>
      </c>
      <c r="C79" s="74" t="s">
        <v>357</v>
      </c>
      <c r="D79" s="76" t="s">
        <v>358</v>
      </c>
      <c r="E79" s="78" t="s">
        <v>359</v>
      </c>
      <c r="F79" s="41">
        <v>3</v>
      </c>
    </row>
    <row r="80" spans="1:6" ht="15" customHeight="1">
      <c r="B80" s="61"/>
      <c r="C80" s="62"/>
      <c r="D80" s="59"/>
    </row>
    <row r="81" spans="1:6" ht="41.25" customHeight="1">
      <c r="A81" s="101" t="s">
        <v>420</v>
      </c>
      <c r="B81" s="101"/>
      <c r="C81" s="101"/>
      <c r="D81" s="101"/>
      <c r="E81" s="101"/>
      <c r="F81" s="101"/>
    </row>
    <row r="82" spans="1:6">
      <c r="B82" s="61"/>
      <c r="C82" s="62"/>
      <c r="D82" s="59"/>
    </row>
    <row r="83" spans="1:6">
      <c r="B83" s="61"/>
      <c r="C83" s="62"/>
      <c r="D83" s="59"/>
    </row>
    <row r="84" spans="1:6">
      <c r="B84" s="61"/>
      <c r="C84" s="62"/>
      <c r="D84" s="59"/>
    </row>
    <row r="85" spans="1:6">
      <c r="B85" s="61"/>
      <c r="C85" s="62"/>
      <c r="D85" s="59"/>
    </row>
    <row r="86" spans="1:6">
      <c r="B86" s="61"/>
      <c r="C86" s="62"/>
      <c r="D86" s="59"/>
    </row>
    <row r="87" spans="1:6">
      <c r="B87" s="61"/>
      <c r="C87" s="62"/>
      <c r="D87" s="59"/>
    </row>
    <row r="88" spans="1:6">
      <c r="B88" s="61"/>
      <c r="C88" s="62"/>
      <c r="D88" s="59"/>
    </row>
    <row r="89" spans="1:6">
      <c r="B89" s="61"/>
      <c r="C89" s="62"/>
      <c r="D89" s="59"/>
    </row>
    <row r="90" spans="1:6">
      <c r="B90" s="61"/>
      <c r="C90" s="62"/>
      <c r="D90" s="59"/>
    </row>
    <row r="91" spans="1:6">
      <c r="B91" s="61"/>
      <c r="C91" s="62"/>
      <c r="D91" s="59"/>
    </row>
    <row r="92" spans="1:6">
      <c r="B92" s="61"/>
      <c r="C92" s="62"/>
      <c r="D92" s="59"/>
    </row>
    <row r="93" spans="1:6">
      <c r="B93" s="61"/>
      <c r="C93" s="62"/>
      <c r="D93" s="59"/>
    </row>
    <row r="94" spans="1:6">
      <c r="B94" s="61"/>
      <c r="C94" s="62"/>
      <c r="D94" s="59"/>
    </row>
    <row r="95" spans="1:6">
      <c r="B95" s="61"/>
      <c r="C95" s="62"/>
      <c r="D95" s="59"/>
    </row>
    <row r="96" spans="1:6">
      <c r="B96" s="61"/>
      <c r="C96" s="62"/>
      <c r="D96" s="59"/>
    </row>
    <row r="97" spans="2:4">
      <c r="B97" s="61"/>
      <c r="C97" s="62"/>
      <c r="D97" s="59"/>
    </row>
    <row r="98" spans="2:4">
      <c r="B98" s="61"/>
      <c r="C98" s="62"/>
      <c r="D98" s="59"/>
    </row>
    <row r="99" spans="2:4">
      <c r="B99" s="61"/>
      <c r="C99" s="62"/>
      <c r="D99" s="59"/>
    </row>
    <row r="100" spans="2:4">
      <c r="B100" s="61"/>
      <c r="C100" s="62"/>
      <c r="D100" s="59"/>
    </row>
    <row r="101" spans="2:4">
      <c r="B101" s="61"/>
      <c r="C101" s="62"/>
      <c r="D101" s="59"/>
    </row>
    <row r="102" spans="2:4">
      <c r="B102" s="61"/>
      <c r="C102" s="62"/>
      <c r="D102" s="59"/>
    </row>
    <row r="103" spans="2:4">
      <c r="B103" s="61"/>
      <c r="C103" s="62"/>
      <c r="D103" s="59"/>
    </row>
    <row r="104" spans="2:4">
      <c r="B104" s="61"/>
      <c r="C104" s="62"/>
      <c r="D104" s="59"/>
    </row>
    <row r="105" spans="2:4">
      <c r="B105" s="61"/>
      <c r="C105" s="62"/>
      <c r="D105" s="59"/>
    </row>
    <row r="106" spans="2:4">
      <c r="B106" s="61"/>
      <c r="C106" s="62"/>
      <c r="D106" s="59"/>
    </row>
    <row r="107" spans="2:4">
      <c r="B107" s="61"/>
      <c r="C107" s="62"/>
      <c r="D107" s="59"/>
    </row>
  </sheetData>
  <mergeCells count="4">
    <mergeCell ref="A81:F81"/>
    <mergeCell ref="B10:C10"/>
    <mergeCell ref="B40:C40"/>
    <mergeCell ref="B46:C46"/>
  </mergeCells>
  <phoneticPr fontId="11" type="noConversion"/>
  <pageMargins left="1.05" right="0.5" top="0.7" bottom="0.7" header="0.3" footer="0.3"/>
  <pageSetup orientation="landscape" r:id="rId1"/>
  <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2"/>
  <sheetViews>
    <sheetView zoomScale="50" zoomScaleNormal="50" zoomScalePageLayoutView="50" workbookViewId="0">
      <selection activeCell="A70" sqref="A70:XFD70"/>
    </sheetView>
  </sheetViews>
  <sheetFormatPr baseColWidth="10" defaultColWidth="8.7109375" defaultRowHeight="30" customHeight="1"/>
  <cols>
    <col min="1" max="1" width="21.7109375" style="1" bestFit="1" customWidth="1"/>
    <col min="2" max="2" width="21.7109375" style="3" customWidth="1"/>
    <col min="3" max="3" width="15.85546875" style="3" customWidth="1"/>
    <col min="4" max="4" width="31.42578125" style="3" customWidth="1"/>
    <col min="5" max="5" width="5.140625" customWidth="1"/>
    <col min="6" max="6" width="16.85546875" customWidth="1"/>
    <col min="15" max="15" width="85.7109375" customWidth="1"/>
    <col min="16" max="18" width="1.5703125" style="80" customWidth="1"/>
  </cols>
  <sheetData>
    <row r="1" spans="1:18" ht="81" customHeight="1">
      <c r="E1" s="24"/>
      <c r="F1" s="24"/>
      <c r="G1" s="24"/>
    </row>
    <row r="2" spans="1:18" ht="25" customHeight="1">
      <c r="A2" s="7"/>
      <c r="B2" s="8"/>
      <c r="C2" s="29" t="s">
        <v>3</v>
      </c>
      <c r="E2" s="24"/>
      <c r="F2" s="24"/>
      <c r="G2" s="24"/>
      <c r="P2" s="80">
        <v>3</v>
      </c>
      <c r="Q2" s="80">
        <v>2</v>
      </c>
      <c r="R2" s="80">
        <v>1</v>
      </c>
    </row>
    <row r="3" spans="1:18" ht="25" customHeight="1">
      <c r="A3" s="10" t="s">
        <v>0</v>
      </c>
      <c r="B3" s="10" t="s">
        <v>4</v>
      </c>
      <c r="C3" s="11"/>
      <c r="D3" s="29"/>
      <c r="E3" s="20"/>
      <c r="F3" s="22"/>
      <c r="G3" s="22"/>
      <c r="P3" s="81" t="s">
        <v>368</v>
      </c>
      <c r="Q3" s="81" t="s">
        <v>367</v>
      </c>
      <c r="R3" s="81" t="s">
        <v>366</v>
      </c>
    </row>
    <row r="4" spans="1:18" s="2" customFormat="1" ht="28" customHeight="1">
      <c r="A4" s="10" t="s">
        <v>9</v>
      </c>
      <c r="B4" s="31" t="s">
        <v>18</v>
      </c>
      <c r="C4" s="6">
        <v>1</v>
      </c>
      <c r="D4" s="11"/>
      <c r="E4" s="20"/>
      <c r="F4" s="23"/>
      <c r="G4" s="23"/>
      <c r="P4" s="82" t="str">
        <f>IF(AND($C4=P$2),$C4,"")</f>
        <v/>
      </c>
      <c r="Q4" s="83" t="str">
        <f>IF(AND($C4=Q$2),$C4,"")</f>
        <v/>
      </c>
      <c r="R4" s="84">
        <f>IF(AND($C4=R$2),$C4,"")</f>
        <v>1</v>
      </c>
    </row>
    <row r="5" spans="1:18" ht="20">
      <c r="A5" s="12" t="s">
        <v>1</v>
      </c>
      <c r="B5" s="31" t="s">
        <v>21</v>
      </c>
      <c r="C5" s="6">
        <v>2</v>
      </c>
      <c r="D5" s="9"/>
      <c r="E5" s="20"/>
      <c r="F5" s="22"/>
      <c r="G5" s="22"/>
      <c r="P5" s="85" t="str">
        <f t="shared" ref="P5:R12" si="0">IF(AND($C5=P$2),$C5,"")</f>
        <v/>
      </c>
      <c r="Q5" s="86">
        <f t="shared" si="0"/>
        <v>2</v>
      </c>
      <c r="R5" s="87" t="str">
        <f t="shared" si="0"/>
        <v/>
      </c>
    </row>
    <row r="6" spans="1:18" ht="20">
      <c r="A6" s="12" t="s">
        <v>1</v>
      </c>
      <c r="B6" s="31" t="s">
        <v>24</v>
      </c>
      <c r="C6" s="6">
        <v>3</v>
      </c>
      <c r="D6" s="9"/>
      <c r="E6" s="20"/>
      <c r="F6" s="22"/>
      <c r="G6" s="22"/>
      <c r="P6" s="85">
        <f t="shared" si="0"/>
        <v>3</v>
      </c>
      <c r="Q6" s="86" t="str">
        <f t="shared" si="0"/>
        <v/>
      </c>
      <c r="R6" s="87" t="str">
        <f t="shared" si="0"/>
        <v/>
      </c>
    </row>
    <row r="7" spans="1:18" ht="20">
      <c r="A7" s="12" t="s">
        <v>1</v>
      </c>
      <c r="B7" s="31" t="s">
        <v>27</v>
      </c>
      <c r="C7" s="6">
        <f>'QUESTIONS - ANSWERS'!F7</f>
        <v>2</v>
      </c>
      <c r="D7" s="9"/>
      <c r="E7" s="22"/>
      <c r="F7" s="22"/>
      <c r="G7" s="22"/>
      <c r="P7" s="85" t="str">
        <f t="shared" si="0"/>
        <v/>
      </c>
      <c r="Q7" s="86">
        <f t="shared" si="0"/>
        <v>2</v>
      </c>
      <c r="R7" s="87" t="str">
        <f t="shared" si="0"/>
        <v/>
      </c>
    </row>
    <row r="8" spans="1:18" ht="34">
      <c r="A8" s="12" t="s">
        <v>1</v>
      </c>
      <c r="B8" s="31" t="s">
        <v>30</v>
      </c>
      <c r="C8" s="6">
        <v>3</v>
      </c>
      <c r="D8" s="9"/>
      <c r="E8" s="21"/>
      <c r="F8" s="23"/>
      <c r="G8" s="22"/>
      <c r="P8" s="85">
        <f t="shared" si="0"/>
        <v>3</v>
      </c>
      <c r="Q8" s="86" t="str">
        <f t="shared" si="0"/>
        <v/>
      </c>
      <c r="R8" s="87" t="str">
        <f t="shared" si="0"/>
        <v/>
      </c>
    </row>
    <row r="9" spans="1:18" ht="34">
      <c r="A9" s="12" t="s">
        <v>1</v>
      </c>
      <c r="B9" s="31" t="s">
        <v>31</v>
      </c>
      <c r="C9" s="6">
        <v>2</v>
      </c>
      <c r="D9" s="9"/>
      <c r="E9" s="22"/>
      <c r="F9" s="22"/>
      <c r="G9" s="22"/>
      <c r="P9" s="85" t="str">
        <f t="shared" si="0"/>
        <v/>
      </c>
      <c r="Q9" s="86">
        <f t="shared" si="0"/>
        <v>2</v>
      </c>
      <c r="R9" s="87" t="str">
        <f t="shared" si="0"/>
        <v/>
      </c>
    </row>
    <row r="10" spans="1:18" ht="34">
      <c r="A10" s="12"/>
      <c r="B10" s="31" t="s">
        <v>32</v>
      </c>
      <c r="C10" s="6">
        <f>'QUESTIONS - ANSWERS'!F8</f>
        <v>3</v>
      </c>
      <c r="D10" s="9"/>
      <c r="E10" s="22"/>
      <c r="F10" s="22"/>
      <c r="G10" s="22"/>
      <c r="P10" s="85">
        <f t="shared" si="0"/>
        <v>3</v>
      </c>
      <c r="Q10" s="86" t="str">
        <f t="shared" si="0"/>
        <v/>
      </c>
      <c r="R10" s="87" t="str">
        <f t="shared" si="0"/>
        <v/>
      </c>
    </row>
    <row r="11" spans="1:18" ht="68">
      <c r="A11" s="12"/>
      <c r="B11" s="31" t="s">
        <v>35</v>
      </c>
      <c r="C11" s="6">
        <v>3</v>
      </c>
      <c r="D11" s="9"/>
      <c r="E11" s="22"/>
      <c r="F11" s="22"/>
      <c r="G11" s="22"/>
      <c r="P11" s="85">
        <f t="shared" si="0"/>
        <v>3</v>
      </c>
      <c r="Q11" s="86" t="str">
        <f t="shared" si="0"/>
        <v/>
      </c>
      <c r="R11" s="87" t="str">
        <f t="shared" si="0"/>
        <v/>
      </c>
    </row>
    <row r="12" spans="1:18" ht="20">
      <c r="A12" s="12"/>
      <c r="B12" s="31" t="s">
        <v>38</v>
      </c>
      <c r="C12" s="6">
        <v>1</v>
      </c>
      <c r="D12" s="6"/>
      <c r="E12" s="22"/>
      <c r="F12" s="22"/>
      <c r="G12" s="22"/>
      <c r="P12" s="88" t="str">
        <f t="shared" si="0"/>
        <v/>
      </c>
      <c r="Q12" s="89" t="str">
        <f t="shared" si="0"/>
        <v/>
      </c>
      <c r="R12" s="90">
        <f t="shared" si="0"/>
        <v>1</v>
      </c>
    </row>
    <row r="13" spans="1:18" ht="21" thickBot="1">
      <c r="A13" s="15"/>
      <c r="B13" s="16" t="s">
        <v>2</v>
      </c>
      <c r="C13" s="17">
        <f>AVERAGE(C4:C12)</f>
        <v>2.2222222222222223</v>
      </c>
      <c r="D13" s="6"/>
      <c r="P13" s="91"/>
      <c r="Q13" s="86"/>
    </row>
    <row r="14" spans="1:18" ht="134" customHeight="1">
      <c r="A14" s="12"/>
      <c r="B14" s="5"/>
      <c r="C14" s="6"/>
      <c r="D14" s="9"/>
    </row>
    <row r="15" spans="1:18" ht="20">
      <c r="A15" s="12"/>
      <c r="B15" s="13"/>
      <c r="C15" s="9"/>
      <c r="D15" s="29"/>
      <c r="P15" s="92"/>
      <c r="Q15" s="92"/>
      <c r="R15" s="92"/>
    </row>
    <row r="16" spans="1:18" ht="20">
      <c r="A16" s="12"/>
      <c r="B16" s="13"/>
      <c r="C16" s="29" t="s">
        <v>3</v>
      </c>
      <c r="D16" s="11"/>
    </row>
    <row r="17" spans="1:18" ht="18">
      <c r="A17" s="10" t="s">
        <v>0</v>
      </c>
      <c r="B17" s="10" t="s">
        <v>4</v>
      </c>
      <c r="C17" s="11"/>
      <c r="D17" s="14"/>
      <c r="P17" s="81" t="s">
        <v>368</v>
      </c>
      <c r="Q17" s="81" t="s">
        <v>367</v>
      </c>
      <c r="R17" s="81" t="s">
        <v>366</v>
      </c>
    </row>
    <row r="18" spans="1:18" ht="34">
      <c r="A18" s="25" t="s">
        <v>171</v>
      </c>
      <c r="B18" s="79" t="s">
        <v>58</v>
      </c>
      <c r="C18" s="14">
        <f>'QUESTIONS - ANSWERS'!F14</f>
        <v>2</v>
      </c>
      <c r="D18" s="6"/>
      <c r="P18" s="82" t="str">
        <f t="shared" ref="P18:R31" si="1">IF(AND($C18=P$2),$C18,"")</f>
        <v/>
      </c>
      <c r="Q18" s="83">
        <f t="shared" si="1"/>
        <v>2</v>
      </c>
      <c r="R18" s="84" t="str">
        <f t="shared" si="1"/>
        <v/>
      </c>
    </row>
    <row r="19" spans="1:18" ht="20">
      <c r="A19" s="10"/>
      <c r="B19" s="79" t="s">
        <v>64</v>
      </c>
      <c r="C19" s="14">
        <f>'QUESTIONS - ANSWERS'!F15</f>
        <v>1</v>
      </c>
      <c r="D19" s="9"/>
      <c r="P19" s="85" t="str">
        <f t="shared" si="1"/>
        <v/>
      </c>
      <c r="Q19" s="86" t="str">
        <f t="shared" si="1"/>
        <v/>
      </c>
      <c r="R19" s="87">
        <f t="shared" si="1"/>
        <v>1</v>
      </c>
    </row>
    <row r="20" spans="1:18" ht="20">
      <c r="A20" s="12"/>
      <c r="B20" s="79" t="s">
        <v>67</v>
      </c>
      <c r="C20" s="14">
        <f>'QUESTIONS - ANSWERS'!F16</f>
        <v>3</v>
      </c>
      <c r="D20" s="9"/>
      <c r="P20" s="85">
        <f t="shared" si="1"/>
        <v>3</v>
      </c>
      <c r="Q20" s="86" t="str">
        <f t="shared" si="1"/>
        <v/>
      </c>
      <c r="R20" s="87" t="str">
        <f t="shared" si="1"/>
        <v/>
      </c>
    </row>
    <row r="21" spans="1:18" ht="20">
      <c r="A21" s="12"/>
      <c r="B21" s="79" t="s">
        <v>7</v>
      </c>
      <c r="C21" s="14">
        <f>'QUESTIONS - ANSWERS'!F17</f>
        <v>2</v>
      </c>
      <c r="D21" s="9"/>
      <c r="P21" s="85" t="str">
        <f t="shared" si="1"/>
        <v/>
      </c>
      <c r="Q21" s="86">
        <f t="shared" si="1"/>
        <v>2</v>
      </c>
      <c r="R21" s="87" t="str">
        <f t="shared" si="1"/>
        <v/>
      </c>
    </row>
    <row r="22" spans="1:18" ht="34">
      <c r="A22" s="12"/>
      <c r="B22" s="79" t="s">
        <v>72</v>
      </c>
      <c r="C22" s="14">
        <f>'QUESTIONS - ANSWERS'!F18</f>
        <v>3</v>
      </c>
      <c r="D22" s="9"/>
      <c r="P22" s="85">
        <f t="shared" si="1"/>
        <v>3</v>
      </c>
      <c r="Q22" s="86" t="str">
        <f t="shared" si="1"/>
        <v/>
      </c>
      <c r="R22" s="87" t="str">
        <f t="shared" si="1"/>
        <v/>
      </c>
    </row>
    <row r="23" spans="1:18" ht="34">
      <c r="A23" s="12"/>
      <c r="B23" s="79" t="s">
        <v>75</v>
      </c>
      <c r="C23" s="14">
        <f>'QUESTIONS - ANSWERS'!F19</f>
        <v>3</v>
      </c>
      <c r="D23" s="9"/>
      <c r="P23" s="85">
        <f t="shared" si="1"/>
        <v>3</v>
      </c>
      <c r="Q23" s="86" t="str">
        <f t="shared" si="1"/>
        <v/>
      </c>
      <c r="R23" s="87" t="str">
        <f t="shared" si="1"/>
        <v/>
      </c>
    </row>
    <row r="24" spans="1:18" ht="34">
      <c r="A24" s="12"/>
      <c r="B24" s="79" t="s">
        <v>78</v>
      </c>
      <c r="C24" s="14">
        <f>'QUESTIONS - ANSWERS'!F20</f>
        <v>2</v>
      </c>
      <c r="D24" s="14"/>
      <c r="P24" s="85" t="str">
        <f t="shared" si="1"/>
        <v/>
      </c>
      <c r="Q24" s="86">
        <f t="shared" si="1"/>
        <v>2</v>
      </c>
      <c r="R24" s="87" t="str">
        <f t="shared" si="1"/>
        <v/>
      </c>
    </row>
    <row r="25" spans="1:18" ht="34">
      <c r="A25" s="12"/>
      <c r="B25" s="79" t="s">
        <v>81</v>
      </c>
      <c r="C25" s="14">
        <f>'QUESTIONS - ANSWERS'!F21</f>
        <v>1</v>
      </c>
      <c r="D25" s="14"/>
      <c r="P25" s="85" t="str">
        <f t="shared" si="1"/>
        <v/>
      </c>
      <c r="Q25" s="86" t="str">
        <f t="shared" si="1"/>
        <v/>
      </c>
      <c r="R25" s="87">
        <f t="shared" si="1"/>
        <v>1</v>
      </c>
    </row>
    <row r="26" spans="1:18" s="2" customFormat="1" ht="20">
      <c r="A26" s="12"/>
      <c r="B26" s="79" t="s">
        <v>84</v>
      </c>
      <c r="C26" s="14">
        <f>'QUESTIONS - ANSWERS'!F22</f>
        <v>3</v>
      </c>
      <c r="D26" s="19"/>
      <c r="P26" s="85">
        <f t="shared" si="1"/>
        <v>3</v>
      </c>
      <c r="Q26" s="86" t="str">
        <f t="shared" si="1"/>
        <v/>
      </c>
      <c r="R26" s="87" t="str">
        <f t="shared" si="1"/>
        <v/>
      </c>
    </row>
    <row r="27" spans="1:18" ht="20">
      <c r="A27" s="12"/>
      <c r="B27" s="79" t="s">
        <v>87</v>
      </c>
      <c r="C27" s="14">
        <f>'QUESTIONS - ANSWERS'!F23</f>
        <v>3</v>
      </c>
      <c r="D27" s="9"/>
      <c r="P27" s="85">
        <f t="shared" si="1"/>
        <v>3</v>
      </c>
      <c r="Q27" s="86" t="str">
        <f t="shared" si="1"/>
        <v/>
      </c>
      <c r="R27" s="87" t="str">
        <f t="shared" si="1"/>
        <v/>
      </c>
    </row>
    <row r="28" spans="1:18" ht="20">
      <c r="A28" s="10"/>
      <c r="B28" s="79" t="s">
        <v>5</v>
      </c>
      <c r="C28" s="14">
        <f>'QUESTIONS - ANSWERS'!F24</f>
        <v>3</v>
      </c>
      <c r="D28" s="9"/>
      <c r="P28" s="85">
        <f t="shared" si="1"/>
        <v>3</v>
      </c>
      <c r="Q28" s="86" t="str">
        <f t="shared" si="1"/>
        <v/>
      </c>
      <c r="R28" s="87" t="str">
        <f t="shared" si="1"/>
        <v/>
      </c>
    </row>
    <row r="29" spans="1:18" ht="34">
      <c r="A29" s="12"/>
      <c r="B29" s="79" t="s">
        <v>95</v>
      </c>
      <c r="C29" s="14">
        <f>'QUESTIONS - ANSWERS'!F25</f>
        <v>3</v>
      </c>
      <c r="D29" s="9"/>
      <c r="P29" s="85">
        <f t="shared" si="1"/>
        <v>3</v>
      </c>
      <c r="Q29" s="86" t="str">
        <f t="shared" si="1"/>
        <v/>
      </c>
      <c r="R29" s="87" t="str">
        <f t="shared" si="1"/>
        <v/>
      </c>
    </row>
    <row r="30" spans="1:18" ht="34">
      <c r="A30" s="12"/>
      <c r="B30" s="79" t="s">
        <v>98</v>
      </c>
      <c r="C30" s="14">
        <f>'QUESTIONS - ANSWERS'!F26</f>
        <v>2</v>
      </c>
      <c r="D30" s="9"/>
      <c r="P30" s="85" t="str">
        <f t="shared" si="1"/>
        <v/>
      </c>
      <c r="Q30" s="86">
        <f t="shared" si="1"/>
        <v>2</v>
      </c>
      <c r="R30" s="87" t="str">
        <f t="shared" si="1"/>
        <v/>
      </c>
    </row>
    <row r="31" spans="1:18" ht="21" thickBot="1">
      <c r="A31" s="15"/>
      <c r="B31" s="16" t="s">
        <v>2</v>
      </c>
      <c r="C31" s="17">
        <f>AVERAGE(C18:C30)</f>
        <v>2.3846153846153846</v>
      </c>
      <c r="D31" s="11"/>
      <c r="P31" s="91" t="str">
        <f t="shared" si="1"/>
        <v/>
      </c>
      <c r="Q31" s="86" t="str">
        <f t="shared" si="1"/>
        <v/>
      </c>
      <c r="R31" s="86" t="str">
        <f t="shared" si="1"/>
        <v/>
      </c>
    </row>
    <row r="32" spans="1:18" ht="16">
      <c r="A32" s="12"/>
      <c r="B32" s="13"/>
      <c r="C32" s="9"/>
      <c r="D32" s="9"/>
    </row>
    <row r="33" spans="1:18" ht="20">
      <c r="A33" s="12"/>
      <c r="B33" s="13"/>
      <c r="C33" s="29" t="s">
        <v>3</v>
      </c>
      <c r="D33" s="14"/>
    </row>
    <row r="34" spans="1:18" ht="18">
      <c r="A34" s="10" t="s">
        <v>0</v>
      </c>
      <c r="B34" s="10" t="s">
        <v>4</v>
      </c>
      <c r="C34" s="11"/>
      <c r="D34" s="14"/>
      <c r="P34" s="81" t="s">
        <v>368</v>
      </c>
      <c r="Q34" s="81" t="s">
        <v>367</v>
      </c>
      <c r="R34" s="81" t="s">
        <v>366</v>
      </c>
    </row>
    <row r="35" spans="1:18" ht="20">
      <c r="A35" s="26" t="s">
        <v>345</v>
      </c>
      <c r="B35" s="31" t="s">
        <v>172</v>
      </c>
      <c r="C35" s="14">
        <f>'QUESTIONS - ANSWERS'!F30</f>
        <v>3</v>
      </c>
      <c r="D35" s="14"/>
      <c r="P35" s="82">
        <f t="shared" ref="P35:R45" si="2">IF(AND($C35=P$2),$C35,"")</f>
        <v>3</v>
      </c>
      <c r="Q35" s="83" t="str">
        <f t="shared" si="2"/>
        <v/>
      </c>
      <c r="R35" s="84" t="str">
        <f t="shared" si="2"/>
        <v/>
      </c>
    </row>
    <row r="36" spans="1:18" ht="20">
      <c r="A36" s="7"/>
      <c r="B36" s="31" t="s">
        <v>175</v>
      </c>
      <c r="C36" s="14">
        <f>'QUESTIONS - ANSWERS'!F31</f>
        <v>2</v>
      </c>
      <c r="D36" s="14"/>
      <c r="P36" s="85" t="str">
        <f t="shared" si="2"/>
        <v/>
      </c>
      <c r="Q36" s="86">
        <f t="shared" si="2"/>
        <v>2</v>
      </c>
      <c r="R36" s="87" t="str">
        <f t="shared" si="2"/>
        <v/>
      </c>
    </row>
    <row r="37" spans="1:18" ht="20">
      <c r="A37" s="7"/>
      <c r="B37" s="31" t="s">
        <v>177</v>
      </c>
      <c r="C37" s="14">
        <f>'QUESTIONS - ANSWERS'!F32</f>
        <v>2</v>
      </c>
      <c r="D37" s="14"/>
      <c r="P37" s="85" t="str">
        <f t="shared" si="2"/>
        <v/>
      </c>
      <c r="Q37" s="86">
        <f t="shared" si="2"/>
        <v>2</v>
      </c>
      <c r="R37" s="87" t="str">
        <f t="shared" si="2"/>
        <v/>
      </c>
    </row>
    <row r="38" spans="1:18" ht="20">
      <c r="A38" s="7"/>
      <c r="B38" s="31" t="s">
        <v>180</v>
      </c>
      <c r="C38" s="14">
        <f>'QUESTIONS - ANSWERS'!F33</f>
        <v>1</v>
      </c>
      <c r="D38" s="14"/>
      <c r="P38" s="85" t="str">
        <f t="shared" si="2"/>
        <v/>
      </c>
      <c r="Q38" s="86" t="str">
        <f t="shared" si="2"/>
        <v/>
      </c>
      <c r="R38" s="87">
        <f t="shared" si="2"/>
        <v>1</v>
      </c>
    </row>
    <row r="39" spans="1:18" ht="20">
      <c r="A39" s="7"/>
      <c r="B39" s="31" t="s">
        <v>183</v>
      </c>
      <c r="C39" s="14">
        <f>'QUESTIONS - ANSWERS'!F34</f>
        <v>2</v>
      </c>
      <c r="D39" s="14"/>
      <c r="P39" s="85" t="str">
        <f t="shared" si="2"/>
        <v/>
      </c>
      <c r="Q39" s="86">
        <f t="shared" si="2"/>
        <v>2</v>
      </c>
      <c r="R39" s="87" t="str">
        <f t="shared" si="2"/>
        <v/>
      </c>
    </row>
    <row r="40" spans="1:18" ht="20">
      <c r="A40" s="7"/>
      <c r="B40" s="31" t="s">
        <v>186</v>
      </c>
      <c r="C40" s="14">
        <f>'QUESTIONS - ANSWERS'!F35</f>
        <v>2</v>
      </c>
      <c r="D40" s="6"/>
      <c r="P40" s="85" t="str">
        <f t="shared" si="2"/>
        <v/>
      </c>
      <c r="Q40" s="86">
        <f t="shared" si="2"/>
        <v>2</v>
      </c>
      <c r="R40" s="87" t="str">
        <f t="shared" si="2"/>
        <v/>
      </c>
    </row>
    <row r="41" spans="1:18" ht="20">
      <c r="A41" s="7"/>
      <c r="B41" s="31" t="s">
        <v>10</v>
      </c>
      <c r="C41" s="14">
        <f>'QUESTIONS - ANSWERS'!F36</f>
        <v>2</v>
      </c>
      <c r="D41" s="29"/>
      <c r="P41" s="85" t="str">
        <f t="shared" si="2"/>
        <v/>
      </c>
      <c r="Q41" s="86">
        <f t="shared" si="2"/>
        <v>2</v>
      </c>
      <c r="R41" s="87" t="str">
        <f t="shared" si="2"/>
        <v/>
      </c>
    </row>
    <row r="42" spans="1:18" ht="20">
      <c r="A42" s="7"/>
      <c r="B42" s="31" t="s">
        <v>188</v>
      </c>
      <c r="C42" s="14">
        <f>'QUESTIONS - ANSWERS'!F37</f>
        <v>1</v>
      </c>
      <c r="D42" s="11"/>
      <c r="P42" s="85" t="str">
        <f t="shared" si="2"/>
        <v/>
      </c>
      <c r="Q42" s="86" t="str">
        <f t="shared" si="2"/>
        <v/>
      </c>
      <c r="R42" s="87">
        <f t="shared" si="2"/>
        <v>1</v>
      </c>
    </row>
    <row r="43" spans="1:18" ht="34">
      <c r="A43" s="7"/>
      <c r="B43" s="31" t="s">
        <v>191</v>
      </c>
      <c r="C43" s="14">
        <f>'QUESTIONS - ANSWERS'!F38</f>
        <v>2</v>
      </c>
      <c r="D43" s="4"/>
      <c r="P43" s="85" t="str">
        <f t="shared" si="2"/>
        <v/>
      </c>
      <c r="Q43" s="86">
        <f t="shared" si="2"/>
        <v>2</v>
      </c>
      <c r="R43" s="87" t="str">
        <f t="shared" si="2"/>
        <v/>
      </c>
    </row>
    <row r="44" spans="1:18" ht="20">
      <c r="A44" s="7"/>
      <c r="B44" s="31" t="s">
        <v>194</v>
      </c>
      <c r="C44" s="14">
        <f>'QUESTIONS - ANSWERS'!F39</f>
        <v>2</v>
      </c>
      <c r="D44" s="4"/>
      <c r="P44" s="85" t="str">
        <f t="shared" si="2"/>
        <v/>
      </c>
      <c r="Q44" s="86">
        <f t="shared" si="2"/>
        <v>2</v>
      </c>
      <c r="R44" s="87" t="str">
        <f t="shared" si="2"/>
        <v/>
      </c>
    </row>
    <row r="45" spans="1:18" ht="20">
      <c r="A45" s="7"/>
      <c r="B45" s="33" t="s">
        <v>351</v>
      </c>
      <c r="C45" s="14">
        <v>1</v>
      </c>
      <c r="D45" s="4"/>
      <c r="P45" s="88" t="str">
        <f t="shared" si="2"/>
        <v/>
      </c>
      <c r="Q45" s="89" t="str">
        <f t="shared" si="2"/>
        <v/>
      </c>
      <c r="R45" s="90">
        <f t="shared" si="2"/>
        <v>1</v>
      </c>
    </row>
    <row r="46" spans="1:18" ht="30" customHeight="1" thickBot="1">
      <c r="A46" s="18"/>
      <c r="B46" s="16" t="s">
        <v>2</v>
      </c>
      <c r="C46" s="17">
        <f>AVERAGE(C35:C45)</f>
        <v>1.8181818181818181</v>
      </c>
      <c r="D46" s="4"/>
    </row>
    <row r="47" spans="1:18" ht="151" customHeight="1">
      <c r="D47" s="4"/>
    </row>
    <row r="48" spans="1:18" ht="30" customHeight="1">
      <c r="A48" s="12"/>
      <c r="B48" s="13"/>
      <c r="C48" s="29" t="s">
        <v>3</v>
      </c>
      <c r="D48" s="6"/>
      <c r="P48" s="81" t="s">
        <v>368</v>
      </c>
      <c r="Q48" s="81" t="s">
        <v>367</v>
      </c>
      <c r="R48" s="81" t="s">
        <v>366</v>
      </c>
    </row>
    <row r="49" spans="1:18" ht="25" customHeight="1">
      <c r="A49" s="10" t="s">
        <v>0</v>
      </c>
      <c r="B49" s="10" t="s">
        <v>4</v>
      </c>
      <c r="C49" s="11"/>
      <c r="P49" s="82">
        <f>IF(AND($C50=P$2),$C50,"")</f>
        <v>3</v>
      </c>
      <c r="Q49" s="93" t="str">
        <f t="shared" ref="Q49:R51" si="3">IF(AND($C50=Q$2),$C50,"")</f>
        <v/>
      </c>
      <c r="R49" s="94" t="str">
        <f t="shared" si="3"/>
        <v/>
      </c>
    </row>
    <row r="50" spans="1:18" ht="38">
      <c r="A50" s="26" t="s">
        <v>346</v>
      </c>
      <c r="B50" s="31" t="s">
        <v>207</v>
      </c>
      <c r="C50" s="4">
        <f>'QUESTIONS - ANSWERS'!F43</f>
        <v>3</v>
      </c>
      <c r="D50" s="29"/>
      <c r="P50" s="85" t="str">
        <f t="shared" ref="P50:P51" si="4">IF(AND($C51=P$2),$C51,"")</f>
        <v/>
      </c>
      <c r="Q50" s="95">
        <f t="shared" si="3"/>
        <v>2</v>
      </c>
      <c r="R50" s="96" t="str">
        <f t="shared" si="3"/>
        <v/>
      </c>
    </row>
    <row r="51" spans="1:18" ht="34">
      <c r="B51" s="31" t="s">
        <v>210</v>
      </c>
      <c r="C51" s="4">
        <v>2</v>
      </c>
      <c r="D51" s="11"/>
      <c r="P51" s="88" t="str">
        <f t="shared" si="4"/>
        <v/>
      </c>
      <c r="Q51" s="97" t="str">
        <f t="shared" si="3"/>
        <v/>
      </c>
      <c r="R51" s="98">
        <f t="shared" si="3"/>
        <v>1</v>
      </c>
    </row>
    <row r="52" spans="1:18" ht="20">
      <c r="B52" s="31" t="s">
        <v>212</v>
      </c>
      <c r="C52" s="4">
        <v>1</v>
      </c>
      <c r="D52" s="4"/>
      <c r="P52" s="91" t="str">
        <f>IF(AND($C46=P$2),$C46,"")</f>
        <v/>
      </c>
      <c r="Q52" s="86" t="str">
        <f>IF(AND($C46=Q$2),$C46,"")</f>
        <v/>
      </c>
      <c r="R52" s="86" t="str">
        <f>IF(AND($C46=R$2),$C46,"")</f>
        <v/>
      </c>
    </row>
    <row r="53" spans="1:18" ht="17" thickBot="1">
      <c r="A53" s="18"/>
      <c r="B53" s="16" t="s">
        <v>2</v>
      </c>
      <c r="C53" s="17">
        <f>AVERAGE(C50:C52)</f>
        <v>2</v>
      </c>
      <c r="D53" s="4"/>
    </row>
    <row r="54" spans="1:18" ht="241" customHeight="1">
      <c r="D54" s="4"/>
      <c r="P54" s="91"/>
      <c r="Q54" s="86"/>
      <c r="R54" s="86"/>
    </row>
    <row r="55" spans="1:18" ht="20">
      <c r="A55" s="12"/>
      <c r="B55" s="13"/>
      <c r="C55" s="29" t="s">
        <v>3</v>
      </c>
      <c r="D55" s="4"/>
      <c r="P55" s="99"/>
      <c r="Q55" s="99"/>
      <c r="R55" s="99"/>
    </row>
    <row r="56" spans="1:18" ht="18">
      <c r="A56" s="10" t="s">
        <v>0</v>
      </c>
      <c r="B56" s="10" t="s">
        <v>4</v>
      </c>
      <c r="C56" s="11"/>
      <c r="D56" s="4"/>
      <c r="P56" s="81" t="s">
        <v>368</v>
      </c>
      <c r="Q56" s="81" t="s">
        <v>367</v>
      </c>
      <c r="R56" s="81" t="s">
        <v>366</v>
      </c>
    </row>
    <row r="57" spans="1:18" ht="20">
      <c r="A57" s="26" t="s">
        <v>347</v>
      </c>
      <c r="B57" s="31" t="s">
        <v>217</v>
      </c>
      <c r="C57" s="4">
        <f>'QUESTIONS - ANSWERS'!F49</f>
        <v>3</v>
      </c>
      <c r="D57" s="4"/>
      <c r="P57" s="91">
        <f>IF(AND($C57=P$2),$C57,"")</f>
        <v>3</v>
      </c>
      <c r="Q57" s="91" t="str">
        <f t="shared" ref="Q57:R63" si="5">IF(AND($C57=Q$2),$C57,"")</f>
        <v/>
      </c>
      <c r="R57" s="91" t="str">
        <f t="shared" si="5"/>
        <v/>
      </c>
    </row>
    <row r="58" spans="1:18" ht="20">
      <c r="B58" s="31" t="s">
        <v>219</v>
      </c>
      <c r="C58" s="4">
        <f>'QUESTIONS - ANSWERS'!F50</f>
        <v>2</v>
      </c>
      <c r="D58" s="4"/>
      <c r="P58" s="91" t="str">
        <f t="shared" ref="P58:P63" si="6">IF(AND($C58=P$2),$C58,"")</f>
        <v/>
      </c>
      <c r="Q58" s="91">
        <f t="shared" si="5"/>
        <v>2</v>
      </c>
      <c r="R58" s="91" t="str">
        <f t="shared" si="5"/>
        <v/>
      </c>
    </row>
    <row r="59" spans="1:18" ht="34">
      <c r="B59" s="31" t="s">
        <v>222</v>
      </c>
      <c r="C59" s="4">
        <f>'QUESTIONS - ANSWERS'!F51</f>
        <v>2</v>
      </c>
      <c r="D59" s="4"/>
      <c r="P59" s="91" t="str">
        <f t="shared" si="6"/>
        <v/>
      </c>
      <c r="Q59" s="91">
        <f t="shared" si="5"/>
        <v>2</v>
      </c>
      <c r="R59" s="91" t="str">
        <f t="shared" si="5"/>
        <v/>
      </c>
    </row>
    <row r="60" spans="1:18" ht="34">
      <c r="B60" s="31" t="s">
        <v>228</v>
      </c>
      <c r="C60" s="4">
        <f>'QUESTIONS - ANSWERS'!F52</f>
        <v>1</v>
      </c>
      <c r="D60" s="4"/>
      <c r="P60" s="91" t="str">
        <f t="shared" si="6"/>
        <v/>
      </c>
      <c r="Q60" s="91" t="str">
        <f t="shared" si="5"/>
        <v/>
      </c>
      <c r="R60" s="91">
        <f t="shared" si="5"/>
        <v>1</v>
      </c>
    </row>
    <row r="61" spans="1:18" ht="20">
      <c r="B61" s="34" t="s">
        <v>233</v>
      </c>
      <c r="C61" s="4">
        <f>'QUESTIONS - ANSWERS'!F53</f>
        <v>2</v>
      </c>
      <c r="D61" s="6"/>
      <c r="P61" s="91" t="str">
        <f t="shared" si="6"/>
        <v/>
      </c>
      <c r="Q61" s="91">
        <f t="shared" si="5"/>
        <v>2</v>
      </c>
      <c r="R61" s="91" t="str">
        <f t="shared" si="5"/>
        <v/>
      </c>
    </row>
    <row r="62" spans="1:18" ht="129" customHeight="1">
      <c r="B62" s="34" t="s">
        <v>236</v>
      </c>
      <c r="C62" s="4">
        <f>'QUESTIONS - ANSWERS'!F54</f>
        <v>2</v>
      </c>
      <c r="D62" s="6"/>
      <c r="P62" s="91" t="str">
        <f t="shared" si="6"/>
        <v/>
      </c>
      <c r="Q62" s="91">
        <f t="shared" si="5"/>
        <v>2</v>
      </c>
      <c r="R62" s="91" t="str">
        <f t="shared" si="5"/>
        <v/>
      </c>
    </row>
    <row r="63" spans="1:18" ht="20">
      <c r="A63" s="27"/>
      <c r="B63" s="34" t="s">
        <v>238</v>
      </c>
      <c r="C63" s="4">
        <f>'QUESTIONS - ANSWERS'!F55</f>
        <v>1</v>
      </c>
      <c r="D63" s="29"/>
      <c r="P63" s="91" t="str">
        <f t="shared" si="6"/>
        <v/>
      </c>
      <c r="Q63" s="91" t="str">
        <f t="shared" si="5"/>
        <v/>
      </c>
      <c r="R63" s="91">
        <f t="shared" si="5"/>
        <v>1</v>
      </c>
    </row>
    <row r="64" spans="1:18" ht="21" thickBot="1">
      <c r="A64" s="18"/>
      <c r="B64" s="16" t="s">
        <v>2</v>
      </c>
      <c r="C64" s="17">
        <f>AVERAGE(C57:C63)</f>
        <v>1.8571428571428572</v>
      </c>
      <c r="D64" s="11"/>
      <c r="P64" s="91" t="str">
        <f>IF(AND($C60=P$2),$C60,"")</f>
        <v/>
      </c>
      <c r="Q64" s="86" t="str">
        <f>IF(AND($C60=Q$2),$C60,"")</f>
        <v/>
      </c>
      <c r="R64" s="86"/>
    </row>
    <row r="65" spans="1:18" ht="179" customHeight="1">
      <c r="D65" s="4"/>
    </row>
    <row r="66" spans="1:18" ht="20">
      <c r="A66" s="12"/>
      <c r="B66" s="13"/>
      <c r="C66" s="29" t="s">
        <v>3</v>
      </c>
      <c r="D66" s="6"/>
    </row>
    <row r="67" spans="1:18" ht="30" customHeight="1">
      <c r="A67" s="10" t="s">
        <v>0</v>
      </c>
      <c r="B67" s="10" t="s">
        <v>4</v>
      </c>
      <c r="C67" s="11"/>
      <c r="P67" s="81" t="s">
        <v>368</v>
      </c>
      <c r="Q67" s="81" t="s">
        <v>367</v>
      </c>
      <c r="R67" s="81" t="s">
        <v>366</v>
      </c>
    </row>
    <row r="68" spans="1:18" ht="34">
      <c r="A68" s="26" t="s">
        <v>348</v>
      </c>
      <c r="B68" s="31" t="s">
        <v>251</v>
      </c>
      <c r="C68" s="4">
        <f>'QUESTIONS - ANSWERS'!F59</f>
        <v>3</v>
      </c>
      <c r="D68" s="29"/>
      <c r="P68" s="82">
        <f t="shared" ref="P68:R73" si="7">IF(AND($C68=P$2),$C68,"")</f>
        <v>3</v>
      </c>
      <c r="Q68" s="93" t="str">
        <f t="shared" si="7"/>
        <v/>
      </c>
      <c r="R68" s="94" t="str">
        <f t="shared" si="7"/>
        <v/>
      </c>
    </row>
    <row r="69" spans="1:18" ht="20">
      <c r="B69" s="31" t="s">
        <v>254</v>
      </c>
      <c r="C69" s="4">
        <f>'QUESTIONS - ANSWERS'!F60</f>
        <v>3</v>
      </c>
      <c r="D69" s="11"/>
      <c r="P69" s="85">
        <f t="shared" si="7"/>
        <v>3</v>
      </c>
      <c r="Q69" s="95" t="str">
        <f t="shared" si="7"/>
        <v/>
      </c>
      <c r="R69" s="96" t="str">
        <f t="shared" si="7"/>
        <v/>
      </c>
    </row>
    <row r="70" spans="1:18" ht="20">
      <c r="B70" s="31" t="s">
        <v>257</v>
      </c>
      <c r="C70" s="4">
        <f>'QUESTIONS - ANSWERS'!F61</f>
        <v>3</v>
      </c>
      <c r="P70" s="85">
        <f t="shared" si="7"/>
        <v>3</v>
      </c>
      <c r="Q70" s="95" t="str">
        <f t="shared" si="7"/>
        <v/>
      </c>
      <c r="R70" s="96" t="str">
        <f t="shared" si="7"/>
        <v/>
      </c>
    </row>
    <row r="71" spans="1:18" ht="20">
      <c r="B71" s="31" t="s">
        <v>260</v>
      </c>
      <c r="C71" s="4">
        <f>'QUESTIONS - ANSWERS'!F62</f>
        <v>2</v>
      </c>
      <c r="D71" s="6"/>
      <c r="P71" s="85" t="str">
        <f t="shared" si="7"/>
        <v/>
      </c>
      <c r="Q71" s="95">
        <f t="shared" si="7"/>
        <v>2</v>
      </c>
      <c r="R71" s="96" t="str">
        <f t="shared" si="7"/>
        <v/>
      </c>
    </row>
    <row r="72" spans="1:18" ht="30" customHeight="1">
      <c r="B72" s="31" t="s">
        <v>263</v>
      </c>
      <c r="C72" s="4">
        <v>3</v>
      </c>
      <c r="P72" s="85">
        <f t="shared" si="7"/>
        <v>3</v>
      </c>
      <c r="Q72" s="95" t="str">
        <f t="shared" si="7"/>
        <v/>
      </c>
      <c r="R72" s="96" t="str">
        <f t="shared" si="7"/>
        <v/>
      </c>
    </row>
    <row r="73" spans="1:18" ht="30" customHeight="1">
      <c r="B73" s="66" t="s">
        <v>352</v>
      </c>
      <c r="C73" s="4">
        <v>1</v>
      </c>
      <c r="P73" s="88" t="str">
        <f t="shared" si="7"/>
        <v/>
      </c>
      <c r="Q73" s="97" t="str">
        <f t="shared" si="7"/>
        <v/>
      </c>
      <c r="R73" s="98">
        <f t="shared" si="7"/>
        <v>1</v>
      </c>
    </row>
    <row r="74" spans="1:18" ht="30" customHeight="1" thickBot="1">
      <c r="A74" s="18"/>
      <c r="B74" s="16" t="s">
        <v>2</v>
      </c>
      <c r="C74" s="17">
        <f>AVERAGE(C68:C73)</f>
        <v>2.5</v>
      </c>
    </row>
    <row r="75" spans="1:18" ht="102" customHeight="1">
      <c r="A75" s="7"/>
      <c r="B75" s="5"/>
      <c r="C75" s="6"/>
      <c r="P75" s="91"/>
      <c r="Q75" s="91"/>
      <c r="R75" s="91"/>
    </row>
    <row r="76" spans="1:18" ht="30" customHeight="1">
      <c r="P76" s="81" t="s">
        <v>368</v>
      </c>
      <c r="Q76" s="81" t="s">
        <v>367</v>
      </c>
      <c r="R76" s="81" t="s">
        <v>366</v>
      </c>
    </row>
    <row r="77" spans="1:18" ht="30" customHeight="1">
      <c r="A77" s="12"/>
      <c r="B77" s="13"/>
      <c r="C77" s="29" t="s">
        <v>3</v>
      </c>
      <c r="P77" s="82">
        <f>IF(AND($C79=P$2),$C79,"")</f>
        <v>3</v>
      </c>
      <c r="Q77" s="93" t="str">
        <f t="shared" ref="Q77:R77" si="8">IF(AND($C79=Q$2),$C79,"")</f>
        <v/>
      </c>
      <c r="R77" s="94" t="str">
        <f t="shared" si="8"/>
        <v/>
      </c>
    </row>
    <row r="78" spans="1:18" ht="30" customHeight="1">
      <c r="A78" s="10" t="s">
        <v>0</v>
      </c>
      <c r="B78" s="10" t="s">
        <v>4</v>
      </c>
      <c r="C78" s="11"/>
      <c r="P78" s="85" t="str">
        <f t="shared" ref="P78:R80" si="9">IF(AND($C80=P$2),$C80,"")</f>
        <v/>
      </c>
      <c r="Q78" s="95">
        <f t="shared" si="9"/>
        <v>2</v>
      </c>
      <c r="R78" s="96" t="str">
        <f t="shared" si="9"/>
        <v/>
      </c>
    </row>
    <row r="79" spans="1:18" ht="30" customHeight="1">
      <c r="A79" s="26" t="s">
        <v>6</v>
      </c>
      <c r="B79" s="31" t="s">
        <v>266</v>
      </c>
      <c r="C79" s="3">
        <f>'QUESTIONS - ANSWERS'!F68</f>
        <v>3</v>
      </c>
      <c r="P79" s="85" t="str">
        <f t="shared" si="9"/>
        <v/>
      </c>
      <c r="Q79" s="95" t="str">
        <f t="shared" si="9"/>
        <v/>
      </c>
      <c r="R79" s="96">
        <f t="shared" si="9"/>
        <v>1</v>
      </c>
    </row>
    <row r="80" spans="1:18" ht="30" customHeight="1">
      <c r="B80" s="31" t="s">
        <v>269</v>
      </c>
      <c r="C80" s="3">
        <f>'QUESTIONS - ANSWERS'!F69</f>
        <v>2</v>
      </c>
      <c r="P80" s="88" t="str">
        <f t="shared" si="9"/>
        <v/>
      </c>
      <c r="Q80" s="97">
        <f t="shared" si="9"/>
        <v>2</v>
      </c>
      <c r="R80" s="98" t="str">
        <f t="shared" si="9"/>
        <v/>
      </c>
    </row>
    <row r="81" spans="1:18" ht="30" customHeight="1">
      <c r="B81" s="31" t="s">
        <v>271</v>
      </c>
      <c r="C81" s="3">
        <f>'QUESTIONS - ANSWERS'!F70</f>
        <v>1</v>
      </c>
    </row>
    <row r="82" spans="1:18" ht="30" customHeight="1">
      <c r="B82" s="31" t="s">
        <v>273</v>
      </c>
      <c r="C82" s="3">
        <f>'QUESTIONS - ANSWERS'!F71</f>
        <v>2</v>
      </c>
    </row>
    <row r="83" spans="1:18" ht="30" customHeight="1" thickBot="1">
      <c r="A83" s="18"/>
      <c r="B83" s="16" t="s">
        <v>2</v>
      </c>
      <c r="C83" s="17">
        <f>AVERAGE(C79:C82)</f>
        <v>2</v>
      </c>
    </row>
    <row r="86" spans="1:18" ht="30" customHeight="1">
      <c r="A86" s="12"/>
      <c r="B86" s="13"/>
      <c r="C86" s="29" t="s">
        <v>3</v>
      </c>
    </row>
    <row r="87" spans="1:18" ht="30" customHeight="1">
      <c r="A87" s="10" t="s">
        <v>0</v>
      </c>
      <c r="B87" s="10" t="s">
        <v>4</v>
      </c>
      <c r="C87" s="11"/>
      <c r="P87" s="81" t="s">
        <v>368</v>
      </c>
      <c r="Q87" s="81" t="s">
        <v>367</v>
      </c>
      <c r="R87" s="81" t="s">
        <v>366</v>
      </c>
    </row>
    <row r="88" spans="1:18" ht="30" customHeight="1">
      <c r="A88" s="26" t="s">
        <v>349</v>
      </c>
      <c r="B88" s="31" t="s">
        <v>276</v>
      </c>
      <c r="C88" s="3">
        <f>'QUESTIONS - ANSWERS'!F76</f>
        <v>3</v>
      </c>
      <c r="P88" s="82">
        <f>IF(AND($C88=P$2),$C88,"")</f>
        <v>3</v>
      </c>
      <c r="Q88" s="93" t="str">
        <f t="shared" ref="Q88:R91" si="10">IF(AND($C88=Q$2),$C88,"")</f>
        <v/>
      </c>
      <c r="R88" s="94" t="str">
        <f t="shared" si="10"/>
        <v/>
      </c>
    </row>
    <row r="89" spans="1:18" ht="30" customHeight="1">
      <c r="B89" s="31" t="s">
        <v>279</v>
      </c>
      <c r="C89" s="3">
        <f>'QUESTIONS - ANSWERS'!F77</f>
        <v>3</v>
      </c>
      <c r="P89" s="85">
        <f t="shared" ref="P89:P91" si="11">IF(AND($C89=P$2),$C89,"")</f>
        <v>3</v>
      </c>
      <c r="Q89" s="95" t="str">
        <f t="shared" si="10"/>
        <v/>
      </c>
      <c r="R89" s="96" t="str">
        <f t="shared" si="10"/>
        <v/>
      </c>
    </row>
    <row r="90" spans="1:18" ht="30" customHeight="1">
      <c r="B90" s="31" t="s">
        <v>285</v>
      </c>
      <c r="C90" s="3">
        <f>'QUESTIONS - ANSWERS'!F78</f>
        <v>2</v>
      </c>
      <c r="P90" s="85" t="str">
        <f t="shared" si="11"/>
        <v/>
      </c>
      <c r="Q90" s="95">
        <f t="shared" si="10"/>
        <v>2</v>
      </c>
      <c r="R90" s="96" t="str">
        <f t="shared" si="10"/>
        <v/>
      </c>
    </row>
    <row r="91" spans="1:18" ht="30" customHeight="1">
      <c r="B91" s="72" t="s">
        <v>353</v>
      </c>
      <c r="C91" s="3">
        <v>1</v>
      </c>
      <c r="P91" s="88" t="str">
        <f t="shared" si="11"/>
        <v/>
      </c>
      <c r="Q91" s="97" t="str">
        <f t="shared" si="10"/>
        <v/>
      </c>
      <c r="R91" s="98">
        <f t="shared" si="10"/>
        <v>1</v>
      </c>
    </row>
    <row r="92" spans="1:18" ht="30" customHeight="1" thickBot="1">
      <c r="A92" s="18"/>
      <c r="B92" s="16" t="s">
        <v>2</v>
      </c>
      <c r="C92" s="17">
        <f>AVERAGE(C88:C91)</f>
        <v>2.25</v>
      </c>
    </row>
    <row r="96" spans="1:18" ht="30" customHeight="1">
      <c r="A96" s="12"/>
      <c r="B96" s="13"/>
      <c r="C96" s="29" t="s">
        <v>3</v>
      </c>
    </row>
    <row r="97" spans="1:18" ht="30" customHeight="1">
      <c r="A97" s="10" t="s">
        <v>0</v>
      </c>
      <c r="B97" s="10" t="s">
        <v>4</v>
      </c>
      <c r="C97" s="11"/>
      <c r="P97" s="81" t="s">
        <v>368</v>
      </c>
      <c r="Q97" s="81" t="s">
        <v>367</v>
      </c>
      <c r="R97" s="81" t="s">
        <v>366</v>
      </c>
    </row>
    <row r="98" spans="1:18" ht="30" customHeight="1">
      <c r="A98" s="26" t="s">
        <v>350</v>
      </c>
      <c r="B98" s="66" t="s">
        <v>288</v>
      </c>
      <c r="C98" s="3">
        <v>1</v>
      </c>
      <c r="P98" s="82" t="str">
        <f>IF(AND($C98=P$2),$C98,"")</f>
        <v/>
      </c>
      <c r="Q98" s="93" t="str">
        <f>IF(AND($C98=Q$2),$C98,"")</f>
        <v/>
      </c>
      <c r="R98" s="94">
        <f>IF(AND($C98=R$2),$C98,"")</f>
        <v>1</v>
      </c>
    </row>
    <row r="99" spans="1:18" ht="30" customHeight="1">
      <c r="B99" s="66" t="s">
        <v>292</v>
      </c>
      <c r="C99" s="3">
        <v>3</v>
      </c>
      <c r="P99" s="88">
        <f t="shared" ref="P99:R100" si="12">IF(AND($C99=P$2),$C99,"")</f>
        <v>3</v>
      </c>
      <c r="Q99" s="97" t="str">
        <f t="shared" si="12"/>
        <v/>
      </c>
      <c r="R99" s="98" t="str">
        <f t="shared" si="12"/>
        <v/>
      </c>
    </row>
    <row r="100" spans="1:18" ht="30" customHeight="1" thickBot="1">
      <c r="A100" s="18"/>
      <c r="B100" s="16" t="s">
        <v>2</v>
      </c>
      <c r="C100" s="17">
        <f>AVERAGE(C98:C99)</f>
        <v>2</v>
      </c>
      <c r="P100" s="91" t="str">
        <f t="shared" si="12"/>
        <v/>
      </c>
      <c r="Q100" s="91">
        <f t="shared" si="12"/>
        <v>2</v>
      </c>
      <c r="R100" s="91" t="str">
        <f t="shared" si="12"/>
        <v/>
      </c>
    </row>
    <row r="103" spans="1:18" ht="30" customHeight="1">
      <c r="A103" s="7"/>
      <c r="B103" s="8"/>
      <c r="C103" s="8"/>
    </row>
    <row r="104" spans="1:18" ht="30" customHeight="1">
      <c r="A104" s="7"/>
      <c r="B104" s="8"/>
      <c r="C104" s="8"/>
    </row>
    <row r="105" spans="1:18" ht="30" customHeight="1">
      <c r="A105" s="7"/>
      <c r="B105" s="8"/>
      <c r="C105" s="8"/>
    </row>
    <row r="106" spans="1:18" ht="30" customHeight="1">
      <c r="A106" s="7"/>
      <c r="B106" s="8"/>
      <c r="C106" s="8"/>
    </row>
    <row r="107" spans="1:18" ht="30" customHeight="1">
      <c r="A107" s="7"/>
      <c r="B107" s="8"/>
      <c r="C107" s="8"/>
    </row>
    <row r="108" spans="1:18" ht="30" customHeight="1">
      <c r="A108" s="7"/>
      <c r="B108" s="8"/>
      <c r="C108" s="8"/>
    </row>
    <row r="109" spans="1:18" ht="30" customHeight="1">
      <c r="A109" s="7"/>
      <c r="B109" s="8"/>
      <c r="C109" s="8"/>
    </row>
    <row r="110" spans="1:18" ht="30" customHeight="1">
      <c r="A110" s="7"/>
      <c r="B110" s="8"/>
      <c r="C110" s="8"/>
    </row>
    <row r="111" spans="1:18" ht="30" customHeight="1">
      <c r="A111" s="7"/>
      <c r="B111" s="8"/>
      <c r="C111" s="8"/>
    </row>
    <row r="112" spans="1:18" ht="30" customHeight="1">
      <c r="A112" s="28"/>
      <c r="B112" s="24"/>
      <c r="C112" s="8"/>
    </row>
    <row r="113" spans="1:3" ht="30" customHeight="1">
      <c r="A113" s="10"/>
      <c r="B113" s="20"/>
      <c r="C113" s="8"/>
    </row>
    <row r="114" spans="1:3" ht="30" customHeight="1">
      <c r="A114" s="25"/>
      <c r="B114" s="20"/>
      <c r="C114" s="8"/>
    </row>
    <row r="115" spans="1:3" ht="30" customHeight="1">
      <c r="A115" s="35"/>
      <c r="B115" s="20"/>
      <c r="C115" s="8"/>
    </row>
    <row r="116" spans="1:3" ht="30" customHeight="1">
      <c r="A116" s="36"/>
      <c r="B116" s="20"/>
      <c r="C116" s="8"/>
    </row>
    <row r="117" spans="1:3" ht="30" customHeight="1">
      <c r="A117" s="25"/>
      <c r="B117" s="20"/>
      <c r="C117" s="8"/>
    </row>
    <row r="118" spans="1:3" ht="30" customHeight="1">
      <c r="A118" s="25"/>
      <c r="B118" s="21"/>
      <c r="C118" s="8"/>
    </row>
    <row r="119" spans="1:3" ht="30" customHeight="1">
      <c r="A119" s="25"/>
      <c r="B119" s="21"/>
      <c r="C119" s="8"/>
    </row>
    <row r="120" spans="1:3" ht="30" customHeight="1">
      <c r="A120" s="25"/>
      <c r="B120" s="21"/>
      <c r="C120" s="8"/>
    </row>
    <row r="121" spans="1:3" ht="30" customHeight="1">
      <c r="A121" s="25"/>
      <c r="B121" s="20"/>
      <c r="C121" s="8"/>
    </row>
    <row r="122" spans="1:3" ht="30" customHeight="1">
      <c r="A122" s="25"/>
      <c r="B122" s="20"/>
      <c r="C122" s="8"/>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RISK-SOLUTIONS-IMPACTS</vt:lpstr>
      <vt:lpstr>QUESTIONS - ANSWERS</vt:lpstr>
      <vt:lpstr>ASSESSMENT</vt:lpstr>
      <vt:lpstr>'QUESTIONS - ANSWERS'!Print_Area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Microsoft Office User</cp:lastModifiedBy>
  <cp:lastPrinted>2018-01-16T15:50:51Z</cp:lastPrinted>
  <dcterms:created xsi:type="dcterms:W3CDTF">2016-04-08T13:04:38Z</dcterms:created>
  <dcterms:modified xsi:type="dcterms:W3CDTF">2020-03-05T16:12:34Z</dcterms:modified>
</cp:coreProperties>
</file>