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9F6F2A52-9B4E-0541-8DDD-6E2580D6E2DB}" xr6:coauthVersionLast="45" xr6:coauthVersionMax="45" xr10:uidLastSave="{00000000-0000-0000-0000-000000000000}"/>
  <bookViews>
    <workbookView xWindow="1180" yWindow="460" windowWidth="35240" windowHeight="19460" activeTab="2" xr2:uid="{00000000-000D-0000-FFFF-FFFF00000000}"/>
  </bookViews>
  <sheets>
    <sheet name="RISK-SOLUTIONS-IMPACTS" sheetId="9" r:id="rId1"/>
    <sheet name="QUESTIONS - ANSWERS" sheetId="10" r:id="rId2"/>
    <sheet name="ASSESSMENT" sheetId="12" r:id="rId3"/>
  </sheets>
  <definedNames>
    <definedName name="_xlnm.Print_Area" localSheetId="1">'QUESTIONS - ANSWERS'!$A$1:$F$10</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2" l="1"/>
  <c r="R6" i="12" s="1"/>
  <c r="C7" i="12"/>
  <c r="Q7" i="12" s="1"/>
  <c r="C8" i="12"/>
  <c r="R8" i="12" s="1"/>
  <c r="C9" i="12"/>
  <c r="Q9" i="12" s="1"/>
  <c r="P9" i="12"/>
  <c r="C10" i="12"/>
  <c r="R10" i="12" s="1"/>
  <c r="C11" i="12"/>
  <c r="R11" i="12" s="1"/>
  <c r="C5" i="12"/>
  <c r="R5" i="12" s="1"/>
  <c r="P8" i="12"/>
  <c r="Q11" i="12"/>
  <c r="P11" i="12"/>
  <c r="Q10" i="12" l="1"/>
  <c r="Q8" i="12"/>
  <c r="P10" i="12"/>
  <c r="P7" i="12"/>
  <c r="R7" i="12"/>
  <c r="Q6" i="12"/>
  <c r="R9" i="12"/>
  <c r="P6" i="12"/>
  <c r="P5" i="12"/>
  <c r="C12" i="12"/>
  <c r="Q5" i="12"/>
</calcChain>
</file>

<file path=xl/sharedStrings.xml><?xml version="1.0" encoding="utf-8"?>
<sst xmlns="http://schemas.openxmlformats.org/spreadsheetml/2006/main" count="81" uniqueCount="63">
  <si>
    <t>Category</t>
  </si>
  <si>
    <t>Average</t>
  </si>
  <si>
    <t>Exposure</t>
  </si>
  <si>
    <t>Risk</t>
  </si>
  <si>
    <t>Solutions</t>
  </si>
  <si>
    <t>Impact</t>
  </si>
  <si>
    <t>Questions</t>
  </si>
  <si>
    <t>Scoring</t>
  </si>
  <si>
    <t>Response</t>
  </si>
  <si>
    <t>Risk Category: Surety and Bonding</t>
  </si>
  <si>
    <t>Maximized Credit</t>
  </si>
  <si>
    <t>Review of current financials vs credit available at bank</t>
  </si>
  <si>
    <t>Income opportunity costs</t>
  </si>
  <si>
    <t>Maximized Bonding Capacity</t>
  </si>
  <si>
    <t>Review of current bonding capacity vs financial potential.  Also, review against goals.</t>
  </si>
  <si>
    <t xml:space="preserve">Strategic </t>
  </si>
  <si>
    <t>Surety Performance System™</t>
  </si>
  <si>
    <t>Income opportunity costs, expense management</t>
  </si>
  <si>
    <t>Proactive on Claims</t>
  </si>
  <si>
    <t>Documented support system to assist if a claim occurs with sub contractors or with the client.</t>
  </si>
  <si>
    <t>Productivity, expenses, profit, future insurance costs</t>
  </si>
  <si>
    <t>Carrier Relationship Capital</t>
  </si>
  <si>
    <t>Surety Performance System™, review the relationships with current carrier and determine a proactive plan to maximize.</t>
  </si>
  <si>
    <t>Carrier relationship capital</t>
  </si>
  <si>
    <t xml:space="preserve">Profit Improvement </t>
  </si>
  <si>
    <t>Surety Performance System™. Review financials.  Compare to industry standards.  Give proactive advice for improvement.</t>
  </si>
  <si>
    <t>Better bonding, more income and profit.</t>
  </si>
  <si>
    <t>Analytics and Data Trending</t>
  </si>
  <si>
    <t>CFMA data, construction industry data, to compare against contractor performance.</t>
  </si>
  <si>
    <t>Market awareness, competitiveness in market, better estimating.</t>
  </si>
  <si>
    <t>I don't know.</t>
  </si>
  <si>
    <t>How do you know if you have maximum credit available to you "if needed"?</t>
  </si>
  <si>
    <t>I think I am in good shape and feel pretty good about it.</t>
  </si>
  <si>
    <t>How do you know if you have maximum surety and bonding capacity available to you if you needed it?</t>
  </si>
  <si>
    <t>We are not proactive. We have surety in place and that is it.</t>
  </si>
  <si>
    <t>What process and/or systems do you have in place to support you if claims occur with you or your subs?</t>
  </si>
  <si>
    <t>No system or process.</t>
  </si>
  <si>
    <t>We would call our Surety/Bond Consultant and ask for help.</t>
  </si>
  <si>
    <t>Our Surety/Bond consultant has a process and has informed us of how it works and would support us systematically with our carrier.</t>
  </si>
  <si>
    <t>Only a few years of relationship and/or they have never met us.</t>
  </si>
  <si>
    <t>What do you do to improve and/or maximize your financial performance?</t>
  </si>
  <si>
    <t>We just do our best.</t>
  </si>
  <si>
    <t>We have good discipline and have worked hard to improve our profit but we aren't financial experts. We know construction.</t>
  </si>
  <si>
    <t>How do you stay aware of industry trends in financial performance and expectations of surety underwriters?</t>
  </si>
  <si>
    <t>Our CPA advises us but we haven't seen any data beyond his advice.</t>
  </si>
  <si>
    <t>We receive industry trend reports, comparative reports, and financial reviews annually or more often.</t>
  </si>
  <si>
    <t>Surety and Bonding</t>
  </si>
  <si>
    <t>HIGH</t>
  </si>
  <si>
    <t>MEDIUM</t>
  </si>
  <si>
    <t>LOW</t>
  </si>
  <si>
    <t>My agent does a formal review with us annually to test our surety capacity against future planning.</t>
  </si>
  <si>
    <t xml:space="preserve">My agent does a formal review with us annually to test our credit requirements against actual. </t>
  </si>
  <si>
    <t xml:space="preserve">I don't know. </t>
  </si>
  <si>
    <t>I think we are in good shape. I know my financial information and we have quite a bit of room.</t>
  </si>
  <si>
    <t>Proactive long term strategic planning with surety and bonding increases confidence in estimating and work procurement. It also is more efficient vs being reactive and can eliminate last minute emergency surety negotiations with a carrier. What do you do to make sure you are long term and proactive with your entire surety and bonding?</t>
  </si>
  <si>
    <t>We look at things every few years to see if we can increase capacity. We can be reactive at times.</t>
  </si>
  <si>
    <t>We have a very formal process of reviewing our surety and bonding annually. We have a consultant that supports us by reviewing business plans, work efficiency, best practices, credit, capacity, and more. We put strategic plans in place to improve our performance.</t>
  </si>
  <si>
    <t>Relationship capital is critical in surety. How well does your bond provider or underwriter know you and your company?  How long have you been with them?</t>
  </si>
  <si>
    <t>We have met them before but we don't have a relationship. We have been with them a long time.</t>
  </si>
  <si>
    <t>Long term relationship. I have met or spoken to the underwriter and/or carrier rep. Our agent provides a very formal package to the carrier to help them know us better.</t>
  </si>
  <si>
    <t>Our surety/bond consultant advises us with a very formal plan every year on how we can improve and or maximize our profit. However, they are also aware we don't want to overpay with our taxes.</t>
  </si>
  <si>
    <t>We don’t.</t>
  </si>
  <si>
    <t>Strategic in Surety and Bonding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</si>
</sst>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b/>
      <sz val="11"/>
      <color theme="1"/>
      <name val="Arial"/>
      <family val="2"/>
    </font>
    <font>
      <u/>
      <sz val="12"/>
      <color theme="10"/>
      <name val="Arial"/>
      <family val="2"/>
    </font>
    <font>
      <u/>
      <sz val="12"/>
      <color theme="11"/>
      <name val="Arial"/>
      <family val="2"/>
    </font>
    <font>
      <b/>
      <sz val="16"/>
      <color theme="1"/>
      <name val="Arial"/>
      <family val="2"/>
    </font>
    <font>
      <sz val="8"/>
      <name val="Arial"/>
      <family val="2"/>
    </font>
    <font>
      <b/>
      <sz val="14"/>
      <color theme="1"/>
      <name val="Arial"/>
      <family val="2"/>
    </font>
    <font>
      <b/>
      <u/>
      <sz val="14"/>
      <color theme="1"/>
      <name val="Helvetica"/>
      <family val="2"/>
    </font>
    <font>
      <sz val="16"/>
      <color rgb="FF0A0101"/>
      <name val="Helvetica Neue"/>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4"/>
      <name val="Arial "/>
    </font>
    <font>
      <b/>
      <sz val="14"/>
      <color theme="1"/>
      <name val="Arial "/>
    </font>
    <font>
      <sz val="12"/>
      <color rgb="FF006100"/>
      <name val="Calibri"/>
      <family val="2"/>
      <scheme val="minor"/>
    </font>
    <font>
      <sz val="12"/>
      <color rgb="FF9C0006"/>
      <name val="Calibri"/>
      <family val="2"/>
      <scheme val="minor"/>
    </font>
    <font>
      <sz val="12"/>
      <color rgb="FF9C5700"/>
      <name val="Calibri"/>
      <family val="2"/>
      <scheme val="minor"/>
    </font>
  </fonts>
  <fills count="8">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s>
  <borders count="12">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2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cellStyleXfs>
  <cellXfs count="48">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7"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6" fillId="0" borderId="0" xfId="0" applyFont="1"/>
    <xf numFmtId="0" fontId="3" fillId="0" borderId="0" xfId="0" applyFont="1" applyBorder="1" applyAlignment="1"/>
    <xf numFmtId="0" fontId="12" fillId="0" borderId="0" xfId="0" applyFont="1" applyAlignment="1">
      <alignment wrapText="1"/>
    </xf>
    <xf numFmtId="0" fontId="10" fillId="0" borderId="0" xfId="0" applyFont="1" applyBorder="1" applyAlignment="1">
      <alignment horizontal="center"/>
    </xf>
    <xf numFmtId="49" fontId="4" fillId="2" borderId="0" xfId="0" applyNumberFormat="1" applyFont="1" applyFill="1" applyBorder="1" applyAlignment="1">
      <alignment vertical="center" wrapText="1"/>
    </xf>
    <xf numFmtId="49" fontId="0" fillId="2" borderId="2" xfId="0" applyNumberFormat="1" applyFont="1" applyFill="1" applyBorder="1" applyAlignment="1">
      <alignment wrapText="1"/>
    </xf>
    <xf numFmtId="0" fontId="14" fillId="0" borderId="8" xfId="0" applyFont="1" applyBorder="1"/>
    <xf numFmtId="0" fontId="14" fillId="0" borderId="6" xfId="0" applyFont="1" applyBorder="1"/>
    <xf numFmtId="0" fontId="14" fillId="0" borderId="4" xfId="0" applyFont="1" applyBorder="1"/>
    <xf numFmtId="0" fontId="14" fillId="0" borderId="9" xfId="0" applyFont="1" applyBorder="1"/>
    <xf numFmtId="0" fontId="14" fillId="0" borderId="7" xfId="0" applyFont="1" applyBorder="1"/>
    <xf numFmtId="0" fontId="14" fillId="0" borderId="0" xfId="0" applyFont="1" applyBorder="1"/>
    <xf numFmtId="0" fontId="14" fillId="0" borderId="5" xfId="0" applyFont="1" applyBorder="1"/>
    <xf numFmtId="0" fontId="14" fillId="0" borderId="10" xfId="0" applyFont="1" applyBorder="1"/>
    <xf numFmtId="0" fontId="14" fillId="0" borderId="3" xfId="0" applyFont="1" applyBorder="1"/>
    <xf numFmtId="0" fontId="16"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horizontal="center" vertical="center"/>
    </xf>
    <xf numFmtId="0" fontId="15" fillId="0" borderId="0" xfId="0" applyFont="1" applyAlignment="1">
      <alignment vertical="center"/>
    </xf>
    <xf numFmtId="0" fontId="20" fillId="3" borderId="0" xfId="0" applyFont="1" applyFill="1" applyBorder="1" applyAlignment="1">
      <alignment vertical="center"/>
    </xf>
    <xf numFmtId="0" fontId="21" fillId="3" borderId="0" xfId="0" applyFont="1" applyFill="1" applyAlignment="1">
      <alignment horizontal="center" vertical="center"/>
    </xf>
    <xf numFmtId="0" fontId="22" fillId="3" borderId="0" xfId="0" applyFont="1" applyFill="1" applyBorder="1" applyAlignment="1">
      <alignment horizontal="center" vertical="center"/>
    </xf>
    <xf numFmtId="0" fontId="21" fillId="3" borderId="0" xfId="0" applyFont="1" applyFill="1" applyBorder="1" applyAlignment="1">
      <alignment horizontal="center" vertical="center"/>
    </xf>
    <xf numFmtId="49" fontId="15" fillId="4" borderId="2" xfId="0" applyNumberFormat="1" applyFont="1" applyFill="1" applyBorder="1" applyAlignment="1">
      <alignment vertical="center" wrapText="1"/>
    </xf>
    <xf numFmtId="49" fontId="24" fillId="6" borderId="2" xfId="224" applyNumberFormat="1" applyBorder="1" applyAlignment="1">
      <alignment vertical="center" wrapText="1"/>
    </xf>
    <xf numFmtId="49" fontId="25" fillId="7" borderId="2" xfId="225" applyNumberFormat="1" applyBorder="1" applyAlignment="1">
      <alignment vertical="center" wrapText="1"/>
    </xf>
    <xf numFmtId="49" fontId="23" fillId="5" borderId="2" xfId="223" applyNumberFormat="1" applyBorder="1" applyAlignment="1">
      <alignment vertical="center" wrapText="1"/>
    </xf>
    <xf numFmtId="0" fontId="2" fillId="0" borderId="11" xfId="0" applyFont="1" applyBorder="1" applyAlignment="1">
      <alignment horizontal="center" vertical="center"/>
    </xf>
    <xf numFmtId="49" fontId="0" fillId="2" borderId="11" xfId="0" applyNumberFormat="1" applyFont="1" applyFill="1" applyBorder="1" applyAlignment="1">
      <alignment wrapText="1"/>
    </xf>
    <xf numFmtId="0" fontId="13" fillId="0" borderId="11" xfId="0" applyFont="1" applyBorder="1" applyAlignment="1">
      <alignment vertical="center"/>
    </xf>
    <xf numFmtId="0" fontId="2" fillId="0" borderId="11" xfId="0" applyFont="1" applyBorder="1" applyAlignment="1">
      <alignment vertical="center"/>
    </xf>
    <xf numFmtId="0" fontId="19" fillId="3" borderId="0" xfId="0" applyFont="1" applyFill="1" applyAlignment="1">
      <alignment vertical="center"/>
    </xf>
    <xf numFmtId="49" fontId="19" fillId="4" borderId="2" xfId="0" applyNumberFormat="1" applyFont="1" applyFill="1" applyBorder="1" applyAlignment="1">
      <alignment vertical="center" wrapText="1"/>
    </xf>
  </cellXfs>
  <cellStyles count="226">
    <cellStyle name="Bad" xfId="22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22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Neutral" xfId="22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Surety and</a:t>
            </a:r>
            <a:r>
              <a:rPr lang="en-US" baseline="0">
                <a:latin typeface="Helvetica" panose="020B0604020202020204" pitchFamily="34" charset="0"/>
                <a:cs typeface="Helvetica" panose="020B0604020202020204" pitchFamily="34" charset="0"/>
              </a:rPr>
              <a:t> Bonding</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09E-4DF3-8F49-BBF1E31A2398}"/>
              </c:ext>
            </c:extLst>
          </c:dPt>
          <c:dPt>
            <c:idx val="1"/>
            <c:invertIfNegative val="0"/>
            <c:bubble3D val="0"/>
            <c:extLst>
              <c:ext xmlns:c16="http://schemas.microsoft.com/office/drawing/2014/chart" uri="{C3380CC4-5D6E-409C-BE32-E72D297353CC}">
                <c16:uniqueId val="{00000001-109E-4DF3-8F49-BBF1E31A2398}"/>
              </c:ext>
            </c:extLst>
          </c:dPt>
          <c:dPt>
            <c:idx val="2"/>
            <c:invertIfNegative val="0"/>
            <c:bubble3D val="0"/>
            <c:extLst>
              <c:ext xmlns:c16="http://schemas.microsoft.com/office/drawing/2014/chart" uri="{C3380CC4-5D6E-409C-BE32-E72D297353CC}">
                <c16:uniqueId val="{00000002-109E-4DF3-8F49-BBF1E31A2398}"/>
              </c:ext>
            </c:extLst>
          </c:dPt>
          <c:dPt>
            <c:idx val="3"/>
            <c:invertIfNegative val="0"/>
            <c:bubble3D val="0"/>
            <c:extLst>
              <c:ext xmlns:c16="http://schemas.microsoft.com/office/drawing/2014/chart" uri="{C3380CC4-5D6E-409C-BE32-E72D297353CC}">
                <c16:uniqueId val="{00000003-109E-4DF3-8F49-BBF1E31A2398}"/>
              </c:ext>
            </c:extLst>
          </c:dPt>
          <c:dPt>
            <c:idx val="4"/>
            <c:invertIfNegative val="0"/>
            <c:bubble3D val="0"/>
            <c:extLst>
              <c:ext xmlns:c16="http://schemas.microsoft.com/office/drawing/2014/chart" uri="{C3380CC4-5D6E-409C-BE32-E72D297353CC}">
                <c16:uniqueId val="{00000004-109E-4DF3-8F49-BBF1E31A2398}"/>
              </c:ext>
            </c:extLst>
          </c:dPt>
          <c:dPt>
            <c:idx val="5"/>
            <c:invertIfNegative val="0"/>
            <c:bubble3D val="0"/>
            <c:extLst>
              <c:ext xmlns:c16="http://schemas.microsoft.com/office/drawing/2014/chart" uri="{C3380CC4-5D6E-409C-BE32-E72D297353CC}">
                <c16:uniqueId val="{00000005-109E-4DF3-8F49-BBF1E31A2398}"/>
              </c:ext>
            </c:extLst>
          </c:dPt>
          <c:dPt>
            <c:idx val="6"/>
            <c:invertIfNegative val="0"/>
            <c:bubble3D val="0"/>
            <c:extLst>
              <c:ext xmlns:c16="http://schemas.microsoft.com/office/drawing/2014/chart" uri="{C3380CC4-5D6E-409C-BE32-E72D297353CC}">
                <c16:uniqueId val="{00000006-109E-4DF3-8F49-BBF1E31A2398}"/>
              </c:ext>
            </c:extLst>
          </c:dPt>
          <c:dPt>
            <c:idx val="7"/>
            <c:invertIfNegative val="0"/>
            <c:bubble3D val="0"/>
            <c:extLst>
              <c:ext xmlns:c16="http://schemas.microsoft.com/office/drawing/2014/chart" uri="{C3380CC4-5D6E-409C-BE32-E72D297353CC}">
                <c16:uniqueId val="{00000007-109E-4DF3-8F49-BBF1E31A2398}"/>
              </c:ext>
            </c:extLst>
          </c:dPt>
          <c:dPt>
            <c:idx val="8"/>
            <c:invertIfNegative val="0"/>
            <c:bubble3D val="0"/>
            <c:extLst>
              <c:ext xmlns:c16="http://schemas.microsoft.com/office/drawing/2014/chart" uri="{C3380CC4-5D6E-409C-BE32-E72D297353CC}">
                <c16:uniqueId val="{00000008-109E-4DF3-8F49-BBF1E31A2398}"/>
              </c:ext>
            </c:extLst>
          </c:dPt>
          <c:cat>
            <c:strRef>
              <c:f>ASSESSMENT!$B$5:$B$11</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ASSESSMENT!$P$5:$P$11</c:f>
              <c:numCache>
                <c:formatCode>General</c:formatCode>
                <c:ptCount val="7"/>
                <c:pt idx="0">
                  <c:v>3</c:v>
                </c:pt>
                <c:pt idx="1">
                  <c:v>0</c:v>
                </c:pt>
                <c:pt idx="2">
                  <c:v>0</c:v>
                </c:pt>
                <c:pt idx="3">
                  <c:v>3</c:v>
                </c:pt>
                <c:pt idx="4">
                  <c:v>0</c:v>
                </c:pt>
                <c:pt idx="5">
                  <c:v>0</c:v>
                </c:pt>
                <c:pt idx="6">
                  <c:v>3</c:v>
                </c:pt>
              </c:numCache>
            </c:numRef>
          </c:val>
          <c:extLst>
            <c:ext xmlns:c16="http://schemas.microsoft.com/office/drawing/2014/chart" uri="{C3380CC4-5D6E-409C-BE32-E72D297353CC}">
              <c16:uniqueId val="{00000009-109E-4DF3-8F49-BBF1E31A2398}"/>
            </c:ext>
          </c:extLst>
        </c:ser>
        <c:ser>
          <c:idx val="1"/>
          <c:order val="1"/>
          <c:tx>
            <c:v>Medium</c:v>
          </c:tx>
          <c:spPr>
            <a:solidFill>
              <a:srgbClr val="FFFF00"/>
            </a:solidFill>
          </c:spPr>
          <c:invertIfNegative val="0"/>
          <c:cat>
            <c:strRef>
              <c:f>ASSESSMENT!$B$5:$B$11</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ASSESSMENT!$Q$5:$Q$11</c:f>
              <c:numCache>
                <c:formatCode>General</c:formatCode>
                <c:ptCount val="7"/>
                <c:pt idx="0">
                  <c:v>0</c:v>
                </c:pt>
                <c:pt idx="1">
                  <c:v>2</c:v>
                </c:pt>
                <c:pt idx="2">
                  <c:v>2</c:v>
                </c:pt>
                <c:pt idx="3">
                  <c:v>0</c:v>
                </c:pt>
                <c:pt idx="4">
                  <c:v>2</c:v>
                </c:pt>
                <c:pt idx="5">
                  <c:v>0</c:v>
                </c:pt>
                <c:pt idx="6">
                  <c:v>0</c:v>
                </c:pt>
              </c:numCache>
            </c:numRef>
          </c:val>
          <c:extLst>
            <c:ext xmlns:c16="http://schemas.microsoft.com/office/drawing/2014/chart" uri="{C3380CC4-5D6E-409C-BE32-E72D297353CC}">
              <c16:uniqueId val="{0000000A-109E-4DF3-8F49-BBF1E31A2398}"/>
            </c:ext>
          </c:extLst>
        </c:ser>
        <c:ser>
          <c:idx val="2"/>
          <c:order val="2"/>
          <c:tx>
            <c:v>High</c:v>
          </c:tx>
          <c:spPr>
            <a:solidFill>
              <a:srgbClr val="FF0000"/>
            </a:solidFill>
          </c:spPr>
          <c:invertIfNegative val="0"/>
          <c:cat>
            <c:strRef>
              <c:f>ASSESSMENT!$B$5:$B$11</c:f>
              <c:strCache>
                <c:ptCount val="7"/>
                <c:pt idx="0">
                  <c:v>Maximized Credit</c:v>
                </c:pt>
                <c:pt idx="1">
                  <c:v>Maximized Bonding Capacity</c:v>
                </c:pt>
                <c:pt idx="2">
                  <c:v>Strategic </c:v>
                </c:pt>
                <c:pt idx="3">
                  <c:v>Proactive on Claims</c:v>
                </c:pt>
                <c:pt idx="4">
                  <c:v>Carrier Relationship Capital</c:v>
                </c:pt>
                <c:pt idx="5">
                  <c:v>Profit Improvement </c:v>
                </c:pt>
                <c:pt idx="6">
                  <c:v>Analytics and Data Trending</c:v>
                </c:pt>
              </c:strCache>
            </c:strRef>
          </c:cat>
          <c:val>
            <c:numRef>
              <c:f>ASSESSMENT!$R$5:$R$11</c:f>
              <c:numCache>
                <c:formatCode>General</c:formatCode>
                <c:ptCount val="7"/>
                <c:pt idx="0">
                  <c:v>0</c:v>
                </c:pt>
                <c:pt idx="1">
                  <c:v>0</c:v>
                </c:pt>
                <c:pt idx="2">
                  <c:v>0</c:v>
                </c:pt>
                <c:pt idx="3">
                  <c:v>0</c:v>
                </c:pt>
                <c:pt idx="4">
                  <c:v>0</c:v>
                </c:pt>
                <c:pt idx="5">
                  <c:v>1</c:v>
                </c:pt>
                <c:pt idx="6">
                  <c:v>0</c:v>
                </c:pt>
              </c:numCache>
            </c:numRef>
          </c:val>
          <c:extLst>
            <c:ext xmlns:c16="http://schemas.microsoft.com/office/drawing/2014/chart" uri="{C3380CC4-5D6E-409C-BE32-E72D297353CC}">
              <c16:uniqueId val="{0000000B-109E-4DF3-8F49-BBF1E31A2398}"/>
            </c:ext>
          </c:extLst>
        </c:ser>
        <c:dLbls>
          <c:showLegendKey val="0"/>
          <c:showVal val="0"/>
          <c:showCatName val="0"/>
          <c:showSerName val="0"/>
          <c:showPercent val="0"/>
          <c:showBubbleSize val="0"/>
        </c:dLbls>
        <c:gapWidth val="150"/>
        <c:overlap val="100"/>
        <c:axId val="-1288723024"/>
        <c:axId val="-1288733488"/>
      </c:barChart>
      <c:catAx>
        <c:axId val="-12887230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733488"/>
        <c:crosses val="autoZero"/>
        <c:auto val="1"/>
        <c:lblAlgn val="ctr"/>
        <c:lblOffset val="100"/>
        <c:noMultiLvlLbl val="0"/>
      </c:catAx>
      <c:valAx>
        <c:axId val="-12887334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7230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15875</xdr:rowOff>
    </xdr:from>
    <xdr:ext cx="6413500" cy="4514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75" y="15875"/>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Helvetica" panose="020B0604020202020204" pitchFamily="34" charset="0"/>
              <a:cs typeface="Helvetica" panose="020B0604020202020204" pitchFamily="34" charset="0"/>
            </a:rPr>
            <a:t>Surety</a:t>
          </a:r>
          <a:r>
            <a:rPr lang="en-US" sz="2800" b="1" baseline="0">
              <a:solidFill>
                <a:schemeClr val="tx1"/>
              </a:solidFill>
              <a:latin typeface="Helvetica" panose="020B0604020202020204" pitchFamily="34" charset="0"/>
              <a:cs typeface="Helvetica" panose="020B0604020202020204" pitchFamily="34" charset="0"/>
            </a:rPr>
            <a:t> </a:t>
          </a:r>
          <a:r>
            <a:rPr lang="en-US" sz="2800" b="1">
              <a:solidFill>
                <a:schemeClr val="tx1"/>
              </a:solidFill>
              <a:latin typeface="Helvetica" panose="020B0604020202020204" pitchFamily="34" charset="0"/>
              <a:cs typeface="Helvetica" panose="020B0604020202020204" pitchFamily="34" charset="0"/>
            </a:rPr>
            <a:t>Assessment</a:t>
          </a:r>
        </a:p>
      </xdr:txBody>
    </xdr:sp>
    <xdr:clientData/>
  </xdr:oneCellAnchor>
  <xdr:twoCellAnchor editAs="oneCell">
    <xdr:from>
      <xdr:col>2</xdr:col>
      <xdr:colOff>712755</xdr:colOff>
      <xdr:row>0</xdr:row>
      <xdr:rowOff>38878</xdr:rowOff>
    </xdr:from>
    <xdr:to>
      <xdr:col>2</xdr:col>
      <xdr:colOff>2695510</xdr:colOff>
      <xdr:row>0</xdr:row>
      <xdr:rowOff>748304</xdr:rowOff>
    </xdr:to>
    <xdr:pic>
      <xdr:nvPicPr>
        <xdr:cNvPr id="2" name="Picture 1">
          <a:extLst>
            <a:ext uri="{FF2B5EF4-FFF2-40B4-BE49-F238E27FC236}">
              <a16:creationId xmlns:a16="http://schemas.microsoft.com/office/drawing/2014/main" id="{B64EB147-DFD1-D242-9A8D-2278E7C781C0}"/>
            </a:ext>
          </a:extLst>
        </xdr:cNvPr>
        <xdr:cNvPicPr>
          <a:picLocks noChangeAspect="1"/>
        </xdr:cNvPicPr>
      </xdr:nvPicPr>
      <xdr:blipFill>
        <a:blip xmlns:r="http://schemas.openxmlformats.org/officeDocument/2006/relationships" r:embed="rId1"/>
        <a:stretch>
          <a:fillRect/>
        </a:stretch>
      </xdr:blipFill>
      <xdr:spPr>
        <a:xfrm>
          <a:off x="5520612" y="38878"/>
          <a:ext cx="1982755" cy="709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0526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Arial" panose="020B0604020202020204" pitchFamily="34" charset="0"/>
              <a:cs typeface="Arial" panose="020B0604020202020204" pitchFamily="34" charset="0"/>
            </a:rPr>
            <a:t>Surety</a:t>
          </a:r>
          <a:r>
            <a:rPr lang="en-US" sz="2800" b="1" baseline="0">
              <a:solidFill>
                <a:schemeClr val="tx1"/>
              </a:solidFill>
              <a:latin typeface="Arial" panose="020B0604020202020204" pitchFamily="34" charset="0"/>
              <a:cs typeface="Arial" panose="020B0604020202020204" pitchFamily="34" charset="0"/>
            </a:rPr>
            <a:t> Assessment</a:t>
          </a:r>
          <a:endParaRPr lang="en-US" sz="2800" b="1">
            <a:solidFill>
              <a:schemeClr val="tx1"/>
            </a:solidFill>
            <a:latin typeface="Arial" panose="020B0604020202020204" pitchFamily="34" charset="0"/>
            <a:cs typeface="Arial" panose="020B0604020202020204" pitchFamily="34" charset="0"/>
          </a:endParaRPr>
        </a:p>
      </xdr:txBody>
    </xdr:sp>
    <xdr:clientData/>
  </xdr:oneCellAnchor>
  <xdr:twoCellAnchor editAs="oneCell">
    <xdr:from>
      <xdr:col>4</xdr:col>
      <xdr:colOff>449792</xdr:colOff>
      <xdr:row>0</xdr:row>
      <xdr:rowOff>317500</xdr:rowOff>
    </xdr:from>
    <xdr:to>
      <xdr:col>4</xdr:col>
      <xdr:colOff>1430571</xdr:colOff>
      <xdr:row>1</xdr:row>
      <xdr:rowOff>33421</xdr:rowOff>
    </xdr:to>
    <xdr:pic>
      <xdr:nvPicPr>
        <xdr:cNvPr id="4" name="Picture 3">
          <a:extLst>
            <a:ext uri="{FF2B5EF4-FFF2-40B4-BE49-F238E27FC236}">
              <a16:creationId xmlns:a16="http://schemas.microsoft.com/office/drawing/2014/main" id="{88ABCCE7-C2E2-9744-B798-D605764A8F3F}"/>
            </a:ext>
          </a:extLst>
        </xdr:cNvPr>
        <xdr:cNvPicPr>
          <a:picLocks noChangeAspect="1"/>
        </xdr:cNvPicPr>
      </xdr:nvPicPr>
      <xdr:blipFill>
        <a:blip xmlns:r="http://schemas.openxmlformats.org/officeDocument/2006/relationships" r:embed="rId1"/>
        <a:stretch>
          <a:fillRect/>
        </a:stretch>
      </xdr:blipFill>
      <xdr:spPr>
        <a:xfrm>
          <a:off x="6535209" y="317500"/>
          <a:ext cx="980779" cy="3509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Helvetica" panose="020B0604020202020204" pitchFamily="34" charset="0"/>
              <a:cs typeface="Helvetica" panose="020B0604020202020204" pitchFamily="34" charset="0"/>
            </a:rPr>
            <a:t>Surety Assessment</a:t>
          </a:r>
        </a:p>
      </xdr:txBody>
    </xdr:sp>
    <xdr:clientData/>
  </xdr:oneCellAnchor>
  <xdr:twoCellAnchor>
    <xdr:from>
      <xdr:col>5</xdr:col>
      <xdr:colOff>50800</xdr:colOff>
      <xdr:row>2</xdr:row>
      <xdr:rowOff>101600</xdr:rowOff>
    </xdr:from>
    <xdr:to>
      <xdr:col>14</xdr:col>
      <xdr:colOff>3048000</xdr:colOff>
      <xdr:row>12</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458248</xdr:colOff>
      <xdr:row>0</xdr:row>
      <xdr:rowOff>157114</xdr:rowOff>
    </xdr:from>
    <xdr:to>
      <xdr:col>3</xdr:col>
      <xdr:colOff>2278145</xdr:colOff>
      <xdr:row>0</xdr:row>
      <xdr:rowOff>808270</xdr:rowOff>
    </xdr:to>
    <xdr:pic>
      <xdr:nvPicPr>
        <xdr:cNvPr id="4" name="Picture 3">
          <a:extLst>
            <a:ext uri="{FF2B5EF4-FFF2-40B4-BE49-F238E27FC236}">
              <a16:creationId xmlns:a16="http://schemas.microsoft.com/office/drawing/2014/main" id="{A8B8495D-EEA0-FF4F-8BC7-8299F177F99C}"/>
            </a:ext>
          </a:extLst>
        </xdr:cNvPr>
        <xdr:cNvPicPr>
          <a:picLocks noChangeAspect="1"/>
        </xdr:cNvPicPr>
      </xdr:nvPicPr>
      <xdr:blipFill>
        <a:blip xmlns:r="http://schemas.openxmlformats.org/officeDocument/2006/relationships" r:embed="rId2"/>
        <a:stretch>
          <a:fillRect/>
        </a:stretch>
      </xdr:blipFill>
      <xdr:spPr>
        <a:xfrm>
          <a:off x="5721547" y="157114"/>
          <a:ext cx="1819897" cy="651156"/>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view="pageLayout" zoomScale="98" zoomScaleNormal="98" zoomScalePageLayoutView="98" workbookViewId="0">
      <selection activeCell="A11" sqref="A11:XFD50"/>
    </sheetView>
  </sheetViews>
  <sheetFormatPr baseColWidth="10" defaultColWidth="8.7109375" defaultRowHeight="30" customHeight="1"/>
  <cols>
    <col min="1" max="1" width="16" style="1" customWidth="1"/>
    <col min="2" max="2" width="38" style="2" customWidth="1"/>
    <col min="3" max="3" width="31" style="2" customWidth="1"/>
    <col min="4" max="4" width="32.42578125" style="2" customWidth="1"/>
    <col min="5" max="5" width="22.140625" style="2" customWidth="1"/>
    <col min="6" max="7" width="22.140625" customWidth="1"/>
    <col min="8" max="8" width="19.140625" customWidth="1"/>
  </cols>
  <sheetData>
    <row r="1" spans="1:7" ht="61" customHeight="1">
      <c r="A1" s="5"/>
      <c r="B1" s="6"/>
      <c r="C1" s="6"/>
      <c r="D1" s="18"/>
      <c r="E1" s="18"/>
      <c r="F1" s="18"/>
      <c r="G1" s="18"/>
    </row>
    <row r="2" spans="1:7" ht="30" customHeight="1">
      <c r="A2" s="44" t="s">
        <v>9</v>
      </c>
      <c r="B2" s="45"/>
      <c r="C2" s="42"/>
    </row>
    <row r="3" spans="1:7" ht="30" customHeight="1">
      <c r="A3" s="42" t="s">
        <v>3</v>
      </c>
      <c r="B3" s="42" t="s">
        <v>4</v>
      </c>
      <c r="C3" s="42" t="s">
        <v>5</v>
      </c>
    </row>
    <row r="4" spans="1:7" ht="30" customHeight="1">
      <c r="A4" s="43" t="s">
        <v>10</v>
      </c>
      <c r="B4" s="43" t="s">
        <v>11</v>
      </c>
      <c r="C4" s="43" t="s">
        <v>12</v>
      </c>
    </row>
    <row r="5" spans="1:7" ht="30" customHeight="1">
      <c r="A5" s="43" t="s">
        <v>13</v>
      </c>
      <c r="B5" s="43" t="s">
        <v>14</v>
      </c>
      <c r="C5" s="43" t="s">
        <v>12</v>
      </c>
    </row>
    <row r="6" spans="1:7" ht="30" customHeight="1">
      <c r="A6" s="38" t="s">
        <v>62</v>
      </c>
      <c r="B6" s="43" t="s">
        <v>16</v>
      </c>
      <c r="C6" s="43" t="s">
        <v>17</v>
      </c>
    </row>
    <row r="7" spans="1:7" ht="30" customHeight="1">
      <c r="A7" s="43" t="s">
        <v>18</v>
      </c>
      <c r="B7" s="43" t="s">
        <v>19</v>
      </c>
      <c r="C7" s="43" t="s">
        <v>20</v>
      </c>
    </row>
    <row r="8" spans="1:7" ht="30" customHeight="1">
      <c r="A8" s="43" t="s">
        <v>21</v>
      </c>
      <c r="B8" s="43" t="s">
        <v>22</v>
      </c>
      <c r="C8" s="43" t="s">
        <v>23</v>
      </c>
    </row>
    <row r="9" spans="1:7" ht="30" customHeight="1">
      <c r="A9" s="43" t="s">
        <v>24</v>
      </c>
      <c r="B9" s="43" t="s">
        <v>25</v>
      </c>
      <c r="C9" s="43" t="s">
        <v>26</v>
      </c>
    </row>
    <row r="10" spans="1:7" ht="30" customHeight="1">
      <c r="A10" s="43" t="s">
        <v>27</v>
      </c>
      <c r="B10" s="43" t="s">
        <v>28</v>
      </c>
      <c r="C10" s="43" t="s">
        <v>29</v>
      </c>
    </row>
    <row r="11" spans="1:7" ht="30" customHeight="1">
      <c r="A11" s="5"/>
      <c r="B11" s="6"/>
      <c r="C11" s="6"/>
    </row>
    <row r="12" spans="1:7" ht="30" customHeight="1">
      <c r="A12" s="5"/>
      <c r="B12" s="6"/>
      <c r="C12" s="6"/>
    </row>
    <row r="13" spans="1:7" ht="30" customHeight="1">
      <c r="A13" s="5"/>
      <c r="B13" s="6"/>
      <c r="C13" s="6"/>
    </row>
    <row r="14" spans="1:7" ht="30" customHeight="1">
      <c r="A14" s="5"/>
      <c r="B14" s="6"/>
      <c r="C14" s="6"/>
    </row>
    <row r="15" spans="1:7" ht="30" customHeight="1">
      <c r="A15" s="5"/>
      <c r="B15" s="6"/>
      <c r="C15" s="6"/>
    </row>
    <row r="16" spans="1:7" ht="30" customHeight="1">
      <c r="A16" s="5"/>
      <c r="B16" s="6"/>
      <c r="C16" s="6"/>
    </row>
    <row r="17" spans="1:3" ht="30" customHeight="1">
      <c r="A17" s="5"/>
      <c r="B17" s="6"/>
      <c r="C17" s="6"/>
    </row>
    <row r="18" spans="1:3" ht="30" customHeight="1">
      <c r="A18" s="5"/>
      <c r="B18" s="6"/>
      <c r="C18" s="6"/>
    </row>
    <row r="19" spans="1:3" ht="30" customHeight="1">
      <c r="A19" s="5"/>
      <c r="B19" s="6"/>
      <c r="C19" s="6"/>
    </row>
    <row r="20" spans="1:3" ht="30" customHeight="1">
      <c r="A20" s="5"/>
      <c r="B20" s="6"/>
      <c r="C20" s="6"/>
    </row>
    <row r="21" spans="1:3" ht="30" customHeight="1">
      <c r="A21" s="5"/>
      <c r="B21" s="6"/>
      <c r="C21" s="6"/>
    </row>
    <row r="22" spans="1:3" ht="30" customHeight="1">
      <c r="A22" s="5"/>
      <c r="B22" s="6"/>
      <c r="C22" s="6"/>
    </row>
    <row r="23" spans="1:3" ht="30" customHeight="1">
      <c r="A23" s="5"/>
      <c r="B23" s="6"/>
      <c r="C23" s="6"/>
    </row>
    <row r="24" spans="1:3" ht="30" customHeight="1">
      <c r="A24" s="5"/>
      <c r="B24" s="6"/>
      <c r="C24" s="6"/>
    </row>
    <row r="25" spans="1:3" ht="30" customHeight="1">
      <c r="A25" s="5"/>
      <c r="B25" s="6"/>
      <c r="C25" s="6"/>
    </row>
    <row r="26" spans="1:3" ht="30" customHeight="1">
      <c r="A26" s="5"/>
      <c r="B26" s="6"/>
      <c r="C26" s="6"/>
    </row>
    <row r="27" spans="1:3" ht="30" customHeight="1">
      <c r="A27" s="5"/>
      <c r="B27" s="6"/>
      <c r="C27" s="6"/>
    </row>
    <row r="28" spans="1:3" ht="30" customHeight="1">
      <c r="A28" s="5"/>
      <c r="B28" s="6"/>
      <c r="C28" s="6"/>
    </row>
    <row r="29" spans="1:3" ht="30" customHeight="1">
      <c r="A29" s="5"/>
      <c r="B29" s="6"/>
      <c r="C29" s="6"/>
    </row>
    <row r="30" spans="1:3" ht="30" customHeight="1">
      <c r="A30" s="5"/>
      <c r="B30" s="6"/>
      <c r="C30" s="6"/>
    </row>
    <row r="31" spans="1:3" ht="30" customHeight="1">
      <c r="A31" s="5"/>
      <c r="B31" s="6"/>
      <c r="C31" s="6"/>
    </row>
    <row r="32" spans="1:3" ht="30" customHeight="1">
      <c r="A32" s="5"/>
      <c r="B32" s="6"/>
      <c r="C32" s="6"/>
    </row>
    <row r="33" spans="1:3" ht="30" customHeight="1">
      <c r="A33" s="5"/>
      <c r="B33" s="6"/>
      <c r="C33" s="6"/>
    </row>
    <row r="34" spans="1:3" ht="30" customHeight="1">
      <c r="A34" s="5"/>
      <c r="B34" s="6"/>
      <c r="C34" s="6"/>
    </row>
    <row r="35" spans="1:3" ht="30" customHeight="1">
      <c r="A35" s="5"/>
      <c r="B35" s="6"/>
      <c r="C35" s="6"/>
    </row>
    <row r="36" spans="1:3" ht="30" customHeight="1">
      <c r="A36" s="5"/>
      <c r="B36" s="6"/>
      <c r="C36" s="6"/>
    </row>
    <row r="37" spans="1:3" ht="30" customHeight="1">
      <c r="A37" s="5"/>
      <c r="B37" s="6"/>
      <c r="C37" s="6"/>
    </row>
    <row r="38" spans="1:3" ht="30" customHeight="1">
      <c r="A38" s="5"/>
      <c r="B38" s="6"/>
      <c r="C38" s="6"/>
    </row>
    <row r="39" spans="1:3" ht="30" customHeight="1">
      <c r="A39" s="5"/>
      <c r="B39" s="6"/>
      <c r="C39" s="6"/>
    </row>
    <row r="40" spans="1:3" ht="30" customHeight="1">
      <c r="A40" s="5"/>
      <c r="B40" s="6"/>
      <c r="C40" s="6"/>
    </row>
    <row r="41" spans="1:3" ht="30" customHeight="1">
      <c r="A41" s="5"/>
      <c r="B41" s="6"/>
      <c r="C41" s="6"/>
    </row>
  </sheetData>
  <phoneticPr fontId="11" type="noConversion"/>
  <pageMargins left="0.7" right="0.7" top="0.75" bottom="0.75"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WhiteSpace="0" view="pageLayout" zoomScale="96" zoomScaleNormal="98" zoomScaleSheetLayoutView="85" zoomScalePageLayoutView="96" workbookViewId="0">
      <selection activeCell="E1" sqref="E1"/>
    </sheetView>
  </sheetViews>
  <sheetFormatPr baseColWidth="10" defaultColWidth="8.7109375" defaultRowHeight="16"/>
  <cols>
    <col min="1" max="1" width="12.5703125" style="46" customWidth="1"/>
    <col min="2" max="2" width="14.85546875" style="29" customWidth="1"/>
    <col min="3" max="3" width="18.7109375" style="30" customWidth="1"/>
    <col min="4" max="4" width="22.28515625" style="31" customWidth="1"/>
    <col min="5" max="5" width="24.7109375" style="31" customWidth="1"/>
    <col min="6" max="6" width="10.7109375" style="32" customWidth="1"/>
    <col min="7" max="21" width="8.7109375" style="33"/>
    <col min="22" max="22" width="9.140625" style="33" bestFit="1" customWidth="1"/>
    <col min="23" max="16384" width="8.7109375" style="33"/>
  </cols>
  <sheetData>
    <row r="1" spans="1:6" ht="50" customHeight="1"/>
    <row r="2" spans="1:6" ht="18">
      <c r="A2" s="34" t="s">
        <v>9</v>
      </c>
      <c r="B2" s="36"/>
      <c r="C2" s="37"/>
      <c r="D2" s="35" t="s">
        <v>7</v>
      </c>
    </row>
    <row r="3" spans="1:6" ht="18">
      <c r="A3" s="36" t="s">
        <v>3</v>
      </c>
      <c r="B3" s="36" t="s">
        <v>6</v>
      </c>
      <c r="C3" s="37">
        <v>1</v>
      </c>
      <c r="D3" s="37">
        <v>2</v>
      </c>
      <c r="E3" s="37">
        <v>3</v>
      </c>
      <c r="F3" s="32" t="s">
        <v>8</v>
      </c>
    </row>
    <row r="4" spans="1:6" ht="85">
      <c r="A4" s="47" t="s">
        <v>10</v>
      </c>
      <c r="B4" s="38" t="s">
        <v>31</v>
      </c>
      <c r="C4" s="39" t="s">
        <v>30</v>
      </c>
      <c r="D4" s="40" t="s">
        <v>32</v>
      </c>
      <c r="E4" s="41" t="s">
        <v>51</v>
      </c>
      <c r="F4" s="32">
        <v>3</v>
      </c>
    </row>
    <row r="5" spans="1:6" ht="119">
      <c r="A5" s="47" t="s">
        <v>13</v>
      </c>
      <c r="B5" s="38" t="s">
        <v>33</v>
      </c>
      <c r="C5" s="39" t="s">
        <v>52</v>
      </c>
      <c r="D5" s="40" t="s">
        <v>53</v>
      </c>
      <c r="E5" s="41" t="s">
        <v>50</v>
      </c>
      <c r="F5" s="32">
        <v>2</v>
      </c>
    </row>
    <row r="6" spans="1:6" ht="404">
      <c r="A6" s="47" t="s">
        <v>62</v>
      </c>
      <c r="B6" s="38" t="s">
        <v>54</v>
      </c>
      <c r="C6" s="39" t="s">
        <v>34</v>
      </c>
      <c r="D6" s="40" t="s">
        <v>55</v>
      </c>
      <c r="E6" s="41" t="s">
        <v>56</v>
      </c>
      <c r="F6" s="32">
        <v>2</v>
      </c>
    </row>
    <row r="7" spans="1:6" ht="119">
      <c r="A7" s="47" t="s">
        <v>18</v>
      </c>
      <c r="B7" s="38" t="s">
        <v>35</v>
      </c>
      <c r="C7" s="39" t="s">
        <v>36</v>
      </c>
      <c r="D7" s="40" t="s">
        <v>37</v>
      </c>
      <c r="E7" s="41" t="s">
        <v>38</v>
      </c>
      <c r="F7" s="32">
        <v>3</v>
      </c>
    </row>
    <row r="8" spans="1:6" ht="170">
      <c r="A8" s="47" t="s">
        <v>21</v>
      </c>
      <c r="B8" s="38" t="s">
        <v>57</v>
      </c>
      <c r="C8" s="39" t="s">
        <v>39</v>
      </c>
      <c r="D8" s="40" t="s">
        <v>58</v>
      </c>
      <c r="E8" s="41" t="s">
        <v>59</v>
      </c>
      <c r="F8" s="32">
        <v>2</v>
      </c>
    </row>
    <row r="9" spans="1:6" ht="119">
      <c r="A9" s="47" t="s">
        <v>24</v>
      </c>
      <c r="B9" s="38" t="s">
        <v>40</v>
      </c>
      <c r="C9" s="39" t="s">
        <v>41</v>
      </c>
      <c r="D9" s="40" t="s">
        <v>42</v>
      </c>
      <c r="E9" s="41" t="s">
        <v>60</v>
      </c>
      <c r="F9" s="32">
        <v>1</v>
      </c>
    </row>
    <row r="10" spans="1:6" ht="133" customHeight="1">
      <c r="A10" s="47" t="s">
        <v>27</v>
      </c>
      <c r="B10" s="38" t="s">
        <v>43</v>
      </c>
      <c r="C10" s="39" t="s">
        <v>61</v>
      </c>
      <c r="D10" s="40" t="s">
        <v>44</v>
      </c>
      <c r="E10" s="41" t="s">
        <v>45</v>
      </c>
      <c r="F10" s="32">
        <v>3</v>
      </c>
    </row>
  </sheetData>
  <phoneticPr fontId="11"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
  <sheetViews>
    <sheetView tabSelected="1" zoomScale="97" zoomScaleNormal="97" zoomScalePageLayoutView="50" workbookViewId="0">
      <selection activeCell="D5" sqref="D5"/>
    </sheetView>
  </sheetViews>
  <sheetFormatPr baseColWidth="10" defaultColWidth="8.7109375" defaultRowHeight="30" customHeight="1"/>
  <cols>
    <col min="1" max="1" width="21.7109375" style="1" bestFit="1" customWidth="1"/>
    <col min="2" max="2" width="21.7109375" style="2" customWidth="1"/>
    <col min="3" max="3" width="15.85546875" style="2" customWidth="1"/>
    <col min="4" max="4" width="31.42578125" style="2" customWidth="1"/>
    <col min="5" max="5" width="5.140625" customWidth="1"/>
    <col min="6" max="6" width="16.85546875" customWidth="1"/>
    <col min="15" max="15" width="85.7109375" customWidth="1"/>
    <col min="16" max="16" width="6.42578125" style="2" customWidth="1"/>
    <col min="17" max="17" width="8.140625" style="2" customWidth="1"/>
    <col min="18" max="18" width="7" style="2" customWidth="1"/>
  </cols>
  <sheetData>
    <row r="1" spans="1:18" ht="81" customHeight="1">
      <c r="E1" s="15"/>
      <c r="F1" s="15"/>
      <c r="G1" s="15"/>
    </row>
    <row r="2" spans="1:18" ht="25" customHeight="1">
      <c r="A2" s="5"/>
      <c r="B2" s="6"/>
      <c r="C2" s="17" t="s">
        <v>2</v>
      </c>
      <c r="E2" s="15"/>
      <c r="F2" s="15"/>
      <c r="G2" s="15"/>
      <c r="P2" s="2">
        <v>3</v>
      </c>
      <c r="Q2" s="2">
        <v>2</v>
      </c>
      <c r="R2" s="2">
        <v>1</v>
      </c>
    </row>
    <row r="3" spans="1:18" ht="20">
      <c r="A3" s="9"/>
      <c r="B3" s="10"/>
      <c r="C3" s="17" t="s">
        <v>2</v>
      </c>
      <c r="D3" s="3"/>
      <c r="F3" s="14"/>
    </row>
    <row r="4" spans="1:18" ht="18">
      <c r="A4" s="7" t="s">
        <v>0</v>
      </c>
      <c r="B4" s="7" t="s">
        <v>3</v>
      </c>
      <c r="C4" s="8"/>
      <c r="D4" s="3"/>
      <c r="P4" s="8" t="s">
        <v>49</v>
      </c>
      <c r="Q4" s="8" t="s">
        <v>48</v>
      </c>
      <c r="R4" s="8" t="s">
        <v>47</v>
      </c>
    </row>
    <row r="5" spans="1:18" ht="20">
      <c r="A5" s="16" t="s">
        <v>46</v>
      </c>
      <c r="B5" s="19" t="s">
        <v>10</v>
      </c>
      <c r="C5" s="3">
        <f>'QUESTIONS - ANSWERS'!F4</f>
        <v>3</v>
      </c>
      <c r="D5" s="3"/>
      <c r="P5" s="20">
        <f>IF(AND($C5=P$2),$C5,"")</f>
        <v>3</v>
      </c>
      <c r="Q5" s="23" t="str">
        <f t="shared" ref="Q5:R11" si="0">IF(AND($C5=Q$2),$C5,"")</f>
        <v/>
      </c>
      <c r="R5" s="24" t="str">
        <f t="shared" si="0"/>
        <v/>
      </c>
    </row>
    <row r="6" spans="1:18" ht="34">
      <c r="B6" s="19" t="s">
        <v>13</v>
      </c>
      <c r="C6" s="3">
        <f>'QUESTIONS - ANSWERS'!F5</f>
        <v>2</v>
      </c>
      <c r="D6" s="4"/>
      <c r="P6" s="21" t="str">
        <f t="shared" ref="P6:P11" si="1">IF(AND($C6=P$2),$C6,"")</f>
        <v/>
      </c>
      <c r="Q6" s="25">
        <f t="shared" si="0"/>
        <v>2</v>
      </c>
      <c r="R6" s="26" t="str">
        <f t="shared" si="0"/>
        <v/>
      </c>
    </row>
    <row r="7" spans="1:18" ht="125" customHeight="1">
      <c r="B7" s="19" t="s">
        <v>15</v>
      </c>
      <c r="C7" s="3">
        <f>'QUESTIONS - ANSWERS'!F6</f>
        <v>2</v>
      </c>
      <c r="P7" s="21" t="str">
        <f t="shared" si="1"/>
        <v/>
      </c>
      <c r="Q7" s="25">
        <f t="shared" si="0"/>
        <v>2</v>
      </c>
      <c r="R7" s="26" t="str">
        <f t="shared" si="0"/>
        <v/>
      </c>
    </row>
    <row r="8" spans="1:18" ht="20">
      <c r="B8" s="19" t="s">
        <v>18</v>
      </c>
      <c r="C8" s="3">
        <f>'QUESTIONS - ANSWERS'!F7</f>
        <v>3</v>
      </c>
      <c r="D8" s="17"/>
      <c r="P8" s="21">
        <f t="shared" si="1"/>
        <v>3</v>
      </c>
      <c r="Q8" s="25" t="str">
        <f t="shared" si="0"/>
        <v/>
      </c>
      <c r="R8" s="26" t="str">
        <f t="shared" si="0"/>
        <v/>
      </c>
    </row>
    <row r="9" spans="1:18" ht="34">
      <c r="B9" s="19" t="s">
        <v>21</v>
      </c>
      <c r="C9" s="3">
        <f>'QUESTIONS - ANSWERS'!F8</f>
        <v>2</v>
      </c>
      <c r="D9" s="8"/>
      <c r="P9" s="21" t="str">
        <f t="shared" si="1"/>
        <v/>
      </c>
      <c r="Q9" s="25">
        <f t="shared" si="0"/>
        <v>2</v>
      </c>
      <c r="R9" s="26" t="str">
        <f t="shared" si="0"/>
        <v/>
      </c>
    </row>
    <row r="10" spans="1:18" ht="20">
      <c r="B10" s="19" t="s">
        <v>24</v>
      </c>
      <c r="C10" s="3">
        <f>'QUESTIONS - ANSWERS'!F9</f>
        <v>1</v>
      </c>
      <c r="D10" s="3"/>
      <c r="P10" s="21" t="str">
        <f t="shared" si="1"/>
        <v/>
      </c>
      <c r="Q10" s="25" t="str">
        <f t="shared" si="0"/>
        <v/>
      </c>
      <c r="R10" s="26">
        <f t="shared" si="0"/>
        <v>1</v>
      </c>
    </row>
    <row r="11" spans="1:18" ht="34">
      <c r="B11" s="19" t="s">
        <v>27</v>
      </c>
      <c r="C11" s="3">
        <f>'QUESTIONS - ANSWERS'!F10</f>
        <v>3</v>
      </c>
      <c r="D11" s="3"/>
      <c r="P11" s="22">
        <f t="shared" si="1"/>
        <v>3</v>
      </c>
      <c r="Q11" s="27" t="str">
        <f t="shared" si="0"/>
        <v/>
      </c>
      <c r="R11" s="28" t="str">
        <f t="shared" si="0"/>
        <v/>
      </c>
    </row>
    <row r="12" spans="1:18" ht="17" thickBot="1">
      <c r="A12" s="13"/>
      <c r="B12" s="11" t="s">
        <v>1</v>
      </c>
      <c r="C12" s="12">
        <f>AVERAGE(C5:C11)</f>
        <v>2.2857142857142856</v>
      </c>
      <c r="D12" s="3"/>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RISK-SOLUTIONS-IMPACTS</vt: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2020-03-05T16:14:15Z</dcterms:modified>
</cp:coreProperties>
</file>