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3"/>
  <workbookPr hidePivotFieldList="1" autoCompressPictures="0"/>
  <mc:AlternateContent xmlns:mc="http://schemas.openxmlformats.org/markup-compatibility/2006">
    <mc:Choice Requires="x15">
      <x15ac:absPath xmlns:x15ac="http://schemas.microsoft.com/office/spreadsheetml/2010/11/ac" url="/Users/Larry/Dropbox/INCITE PERFORMANCE GROUP/RESOURCES/Intellectual Property/Sales/Assessments/Not on Website/"/>
    </mc:Choice>
  </mc:AlternateContent>
  <xr:revisionPtr revIDLastSave="0" documentId="8_{F106A556-E9B8-A14D-87FD-E95ACB942F36}" xr6:coauthVersionLast="47" xr6:coauthVersionMax="47" xr10:uidLastSave="{00000000-0000-0000-0000-000000000000}"/>
  <bookViews>
    <workbookView xWindow="41700" yWindow="1740" windowWidth="28800" windowHeight="16220" xr2:uid="{00000000-000D-0000-FFFF-FFFF00000000}"/>
  </bookViews>
  <sheets>
    <sheet name="QUESTIONS - ANSWERS" sheetId="10" r:id="rId1"/>
    <sheet name="ASSESSMENT" sheetId="12" r:id="rId2"/>
  </sheets>
  <calcPr calcId="191029" calcMode="manual"/>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110" i="12" l="1"/>
  <c r="C111" i="12"/>
  <c r="C112" i="12"/>
  <c r="P111" i="12" s="1"/>
  <c r="C113" i="12"/>
  <c r="R112" i="12" s="1"/>
  <c r="C109" i="12"/>
  <c r="Q108" i="12" s="1"/>
  <c r="C83" i="12"/>
  <c r="Q82" i="12" s="1"/>
  <c r="C82" i="12"/>
  <c r="C77" i="12"/>
  <c r="C78" i="12"/>
  <c r="Q76" i="12" s="1"/>
  <c r="C66" i="12"/>
  <c r="R65" i="12" s="1"/>
  <c r="C67" i="12"/>
  <c r="Q66" i="12" s="1"/>
  <c r="C68" i="12"/>
  <c r="R67" i="12" s="1"/>
  <c r="C69" i="12"/>
  <c r="P68" i="12" s="1"/>
  <c r="C70" i="12"/>
  <c r="R72" i="12" s="1"/>
  <c r="C71" i="12"/>
  <c r="P70" i="12" s="1"/>
  <c r="C5" i="12"/>
  <c r="Q5" i="12" s="1"/>
  <c r="C6" i="12"/>
  <c r="Q6" i="12" s="1"/>
  <c r="C7" i="12"/>
  <c r="Q7" i="12" s="1"/>
  <c r="C8" i="12"/>
  <c r="Q8" i="12" s="1"/>
  <c r="C9" i="12"/>
  <c r="R9" i="12" s="1"/>
  <c r="C10" i="12"/>
  <c r="Q10" i="12" s="1"/>
  <c r="C11" i="12"/>
  <c r="R11" i="12" s="1"/>
  <c r="C12" i="12"/>
  <c r="Q12" i="12" s="1"/>
  <c r="C13" i="12"/>
  <c r="R13" i="12" s="1"/>
  <c r="C14" i="12"/>
  <c r="R14" i="12" s="1"/>
  <c r="C4" i="12"/>
  <c r="P4" i="12" s="1"/>
  <c r="P112" i="12"/>
  <c r="R108" i="12"/>
  <c r="P101" i="12"/>
  <c r="Q101" i="12"/>
  <c r="R101" i="12"/>
  <c r="R76" i="12"/>
  <c r="C76" i="12"/>
  <c r="P75" i="12" s="1"/>
  <c r="Q65" i="12"/>
  <c r="C65" i="12"/>
  <c r="Q64" i="12" s="1"/>
  <c r="R59" i="12"/>
  <c r="Q59" i="12"/>
  <c r="C59" i="12"/>
  <c r="Q58" i="12" s="1"/>
  <c r="P59" i="12"/>
  <c r="C44" i="12"/>
  <c r="P41" i="12" s="1"/>
  <c r="C45" i="12"/>
  <c r="Q42" i="12" s="1"/>
  <c r="C46" i="12"/>
  <c r="R43" i="12" s="1"/>
  <c r="C47" i="12"/>
  <c r="Q44" i="12" s="1"/>
  <c r="C48" i="12"/>
  <c r="R45" i="12" s="1"/>
  <c r="C49" i="12"/>
  <c r="R46" i="12" s="1"/>
  <c r="C50" i="12"/>
  <c r="P47" i="12" s="1"/>
  <c r="C51" i="12"/>
  <c r="R48" i="12" s="1"/>
  <c r="C52" i="12"/>
  <c r="R49" i="12" s="1"/>
  <c r="C53" i="12"/>
  <c r="R50" i="12" s="1"/>
  <c r="R51" i="12"/>
  <c r="C43" i="12"/>
  <c r="P40" i="12" s="1"/>
  <c r="Q51" i="12"/>
  <c r="P51" i="12"/>
  <c r="C21" i="12"/>
  <c r="R20" i="12" s="1"/>
  <c r="C22" i="12"/>
  <c r="P21" i="12" s="1"/>
  <c r="C23" i="12"/>
  <c r="R22" i="12" s="1"/>
  <c r="C24" i="12"/>
  <c r="Q23" i="12" s="1"/>
  <c r="C25" i="12"/>
  <c r="P24" i="12" s="1"/>
  <c r="C26" i="12"/>
  <c r="P25" i="12" s="1"/>
  <c r="C27" i="12"/>
  <c r="R26" i="12" s="1"/>
  <c r="C28" i="12"/>
  <c r="R27" i="12" s="1"/>
  <c r="C29" i="12"/>
  <c r="Q28" i="12" s="1"/>
  <c r="C30" i="12"/>
  <c r="R29" i="12" s="1"/>
  <c r="C31" i="12"/>
  <c r="P30" i="12" s="1"/>
  <c r="C32" i="12"/>
  <c r="R31" i="12" s="1"/>
  <c r="C33" i="12"/>
  <c r="R32" i="12" s="1"/>
  <c r="C34" i="12"/>
  <c r="R33" i="12" s="1"/>
  <c r="C35" i="12"/>
  <c r="P34" i="12" s="1"/>
  <c r="C36" i="12"/>
  <c r="Q35" i="12" s="1"/>
  <c r="C37" i="12"/>
  <c r="R36" i="12" s="1"/>
  <c r="C38" i="12"/>
  <c r="Q37" i="12" s="1"/>
  <c r="C20" i="12"/>
  <c r="P19" i="12" s="1"/>
  <c r="R5" i="12"/>
  <c r="Q4" i="12"/>
  <c r="P9" i="12"/>
  <c r="P11" i="12"/>
  <c r="P109" i="12"/>
  <c r="C98" i="12"/>
  <c r="R97" i="12" s="1"/>
  <c r="C99" i="12"/>
  <c r="R98" i="12" s="1"/>
  <c r="C100" i="12"/>
  <c r="P99" i="12" s="1"/>
  <c r="C101" i="12"/>
  <c r="Q100" i="12" s="1"/>
  <c r="C89" i="12"/>
  <c r="R86" i="12" s="1"/>
  <c r="C90" i="12"/>
  <c r="P87" i="12" s="1"/>
  <c r="C91" i="12"/>
  <c r="P88" i="12" s="1"/>
  <c r="C92" i="12"/>
  <c r="R89" i="12" s="1"/>
  <c r="Q75" i="12"/>
  <c r="P26" i="12"/>
  <c r="R110" i="12"/>
  <c r="Q50" i="12"/>
  <c r="R109" i="12"/>
  <c r="Q70" i="12"/>
  <c r="Q99" i="12"/>
  <c r="R10" i="12"/>
  <c r="Q69" i="12"/>
  <c r="C61" i="12"/>
  <c r="R99" i="12"/>
  <c r="Q110" i="12"/>
  <c r="Q46" i="12"/>
  <c r="P67" i="12"/>
  <c r="Q109" i="12"/>
  <c r="P69" i="12"/>
  <c r="P110" i="12"/>
  <c r="Q112" i="12" l="1"/>
  <c r="Q48" i="12"/>
  <c r="R4" i="12"/>
  <c r="Q11" i="12"/>
  <c r="P43" i="12"/>
  <c r="P58" i="12"/>
  <c r="P89" i="12"/>
  <c r="Q25" i="12"/>
  <c r="Q98" i="12"/>
  <c r="P48" i="12"/>
  <c r="R19" i="12"/>
  <c r="C84" i="12"/>
  <c r="Q13" i="12"/>
  <c r="R82" i="12"/>
  <c r="P7" i="12"/>
  <c r="P12" i="12"/>
  <c r="R44" i="12"/>
  <c r="Q67" i="12"/>
  <c r="P82" i="12"/>
  <c r="R6" i="12"/>
  <c r="Q43" i="12"/>
  <c r="R37" i="12"/>
  <c r="R40" i="12"/>
  <c r="P108" i="12"/>
  <c r="P46" i="12"/>
  <c r="Q88" i="12"/>
  <c r="Q30" i="12"/>
  <c r="Q24" i="12"/>
  <c r="P6" i="12"/>
  <c r="P66" i="12"/>
  <c r="P65" i="12"/>
  <c r="R12" i="12"/>
  <c r="R24" i="12"/>
  <c r="P10" i="12"/>
  <c r="P50" i="12"/>
  <c r="R64" i="12"/>
  <c r="P42" i="12"/>
  <c r="R88" i="12"/>
  <c r="Q14" i="12"/>
  <c r="R30" i="12"/>
  <c r="Q34" i="12"/>
  <c r="R68" i="12"/>
  <c r="Q68" i="12"/>
  <c r="R8" i="12"/>
  <c r="Q45" i="12"/>
  <c r="C114" i="12"/>
  <c r="P8" i="12"/>
  <c r="R28" i="12"/>
  <c r="Q32" i="12"/>
  <c r="R75" i="12"/>
  <c r="R87" i="12"/>
  <c r="Q47" i="12"/>
  <c r="P5" i="12"/>
  <c r="P22" i="12"/>
  <c r="Q19" i="12"/>
  <c r="P23" i="12"/>
  <c r="C15" i="12"/>
  <c r="P20" i="12"/>
  <c r="Q87" i="12"/>
  <c r="Q49" i="12"/>
  <c r="R58" i="12"/>
  <c r="P28" i="12"/>
  <c r="R7" i="12"/>
  <c r="P13" i="12"/>
  <c r="Q22" i="12"/>
  <c r="R34" i="12"/>
  <c r="Q81" i="12"/>
  <c r="P81" i="12"/>
  <c r="Q9" i="12"/>
  <c r="R23" i="12"/>
  <c r="R70" i="12"/>
  <c r="P100" i="12"/>
  <c r="Q89" i="12"/>
  <c r="P27" i="12"/>
  <c r="P86" i="12"/>
  <c r="C72" i="12"/>
  <c r="P64" i="12"/>
  <c r="Q40" i="12"/>
  <c r="P44" i="12"/>
  <c r="P45" i="12"/>
  <c r="Q41" i="12"/>
  <c r="R81" i="12"/>
  <c r="Q26" i="12"/>
  <c r="R100" i="12"/>
  <c r="R47" i="12"/>
  <c r="Q27" i="12"/>
  <c r="P14" i="12"/>
  <c r="Q86" i="12"/>
  <c r="P97" i="12"/>
  <c r="Q36" i="12"/>
  <c r="P32" i="12"/>
  <c r="Q29" i="12"/>
  <c r="R25" i="12"/>
  <c r="R42" i="12"/>
  <c r="R69" i="12"/>
  <c r="C39" i="12"/>
  <c r="C103" i="12"/>
  <c r="C55" i="12"/>
  <c r="P36" i="12"/>
  <c r="P29" i="12"/>
  <c r="Q21" i="12"/>
  <c r="Q20" i="12"/>
  <c r="R41" i="12"/>
  <c r="Q111" i="12"/>
  <c r="P72" i="12"/>
  <c r="Q97" i="12"/>
  <c r="R66" i="12"/>
  <c r="P49" i="12"/>
  <c r="R111" i="12"/>
  <c r="R35" i="12"/>
  <c r="P76" i="12"/>
  <c r="P33" i="12"/>
  <c r="Q33" i="12"/>
  <c r="R21" i="12"/>
  <c r="P98" i="12"/>
  <c r="P37" i="12"/>
  <c r="C93" i="12"/>
  <c r="P35" i="12"/>
  <c r="P31" i="12"/>
  <c r="Q31" i="12"/>
  <c r="P38" i="12" l="1"/>
  <c r="Q38" i="12"/>
  <c r="R38" i="12"/>
</calcChain>
</file>

<file path=xl/sharedStrings.xml><?xml version="1.0" encoding="utf-8"?>
<sst xmlns="http://schemas.openxmlformats.org/spreadsheetml/2006/main" count="370" uniqueCount="230">
  <si>
    <t>Category</t>
  </si>
  <si>
    <t xml:space="preserve"> </t>
  </si>
  <si>
    <t>Average</t>
  </si>
  <si>
    <t>Exposure</t>
  </si>
  <si>
    <t>Risk</t>
  </si>
  <si>
    <t>Drug Free Workplace</t>
  </si>
  <si>
    <t>Compliance</t>
  </si>
  <si>
    <t>Injury Triage</t>
  </si>
  <si>
    <t>Insurance</t>
  </si>
  <si>
    <t>Healthcare Compliance</t>
  </si>
  <si>
    <t>Questions</t>
  </si>
  <si>
    <t>Scoring</t>
  </si>
  <si>
    <t>Response</t>
  </si>
  <si>
    <t>Alternative Risk Analysis</t>
  </si>
  <si>
    <t>Risk Tolerance</t>
  </si>
  <si>
    <t>Balance Sheet Protection</t>
  </si>
  <si>
    <t>Web Site Underwriting Review</t>
  </si>
  <si>
    <t>Insurance Company Relationship Capital</t>
  </si>
  <si>
    <t>Insurance Company Comparison</t>
  </si>
  <si>
    <t>Industry Data Analysis / Awareness</t>
  </si>
  <si>
    <t>Carrier Submission Standards</t>
  </si>
  <si>
    <t>Vehicles and Equipment owned, non-owned, policy/procedures and coverage</t>
  </si>
  <si>
    <t>Acceptable E&amp;O Limits</t>
  </si>
  <si>
    <t>Hasn't been done.</t>
  </si>
  <si>
    <t>Work Comp Emod Industry Comparison</t>
  </si>
  <si>
    <t>Safety Program</t>
  </si>
  <si>
    <t>Return to Work Initiatives</t>
  </si>
  <si>
    <t>Injury process and Standards</t>
  </si>
  <si>
    <t>Negligent Entrustment Mitigation</t>
  </si>
  <si>
    <t>Prevention Documentation</t>
  </si>
  <si>
    <t>Accident Repetitiveness</t>
  </si>
  <si>
    <t>Safety Communications</t>
  </si>
  <si>
    <t>Maximize EMod to Best in Class</t>
  </si>
  <si>
    <t>Proper Employee Classification</t>
  </si>
  <si>
    <t>Proactive Claim Management</t>
  </si>
  <si>
    <t>Employee Health Insurance</t>
  </si>
  <si>
    <t>Employee Health Clarity</t>
  </si>
  <si>
    <t>Healthy Workplace</t>
  </si>
  <si>
    <t>How do you make sure you are in compliance for all legal "leave of absence" issues?  ADA, FMLA, Workers Comp?</t>
  </si>
  <si>
    <t>I am not aware or do not know how we deal with it.</t>
  </si>
  <si>
    <t>We are aware but do not have training, awareness, and are not proactive.</t>
  </si>
  <si>
    <t>Risk Category: Workplace Safety</t>
  </si>
  <si>
    <t>Workplace Safety</t>
  </si>
  <si>
    <t>EEOC</t>
  </si>
  <si>
    <t>ADA</t>
  </si>
  <si>
    <t>Sexual Harassment</t>
  </si>
  <si>
    <t>Hiring</t>
  </si>
  <si>
    <t>Termination</t>
  </si>
  <si>
    <t>Discipline</t>
  </si>
  <si>
    <t>Performance Management</t>
  </si>
  <si>
    <t>I-9 Compliance</t>
  </si>
  <si>
    <t>ADA, FMLA, Workers Comp Leave Mgmt</t>
  </si>
  <si>
    <t>Workplace Violence</t>
  </si>
  <si>
    <t>Contracts Reviewed for Risk</t>
  </si>
  <si>
    <t>Certificate Process</t>
  </si>
  <si>
    <t>Claims Mgmt</t>
  </si>
  <si>
    <t>Emerging Risk Awareness</t>
  </si>
  <si>
    <t>Frequent Risk Assessment</t>
  </si>
  <si>
    <t>Vehicle Change Productivity</t>
  </si>
  <si>
    <t>Maximized Credit</t>
  </si>
  <si>
    <t xml:space="preserve">Profit Improvement </t>
  </si>
  <si>
    <t>Supply Chain Interruption</t>
  </si>
  <si>
    <t>Disaster Recovery</t>
  </si>
  <si>
    <t>DOT</t>
  </si>
  <si>
    <t>OSHA</t>
  </si>
  <si>
    <t>DOL (FMLA, ERISA)</t>
  </si>
  <si>
    <t>Compensation (FLEA, Davis-Bacon, McNamara-O'Hara Service Contract Act, Walsh-Healey Public Contracts Act, Copeland Act).</t>
  </si>
  <si>
    <t>Maintenance</t>
  </si>
  <si>
    <t>Qualified Operators</t>
  </si>
  <si>
    <t>Accident Mitigation</t>
  </si>
  <si>
    <t>Risk Category: Business Continuity and Perpetuation</t>
  </si>
  <si>
    <t>Exit Planning</t>
  </si>
  <si>
    <t>Financial Modeling</t>
  </si>
  <si>
    <t>Tax Planning</t>
  </si>
  <si>
    <t>Family Involvement</t>
  </si>
  <si>
    <t>I don't know.</t>
  </si>
  <si>
    <t>I think I am in good shape and feel pretty good about it.</t>
  </si>
  <si>
    <t>What business continuity strategies do you have in place for you and other key executives?  What plans are in place for key executives, both planned and unplanned triggering events?</t>
  </si>
  <si>
    <t>We have good people but nothing formal in place</t>
  </si>
  <si>
    <t>How have you financially modeled the firms perpetuation?  Does it meet your personal objectives?</t>
  </si>
  <si>
    <t>We have looked at options informally but nothing decided.</t>
  </si>
  <si>
    <t>We have modeled numerous strategies and we feel confident in the model we have chosen.</t>
  </si>
  <si>
    <t>Have you analyzed the financial performance of the perpetuation of the company from an after tax perspective?  Is it acceptable to you?</t>
  </si>
  <si>
    <t>HR</t>
  </si>
  <si>
    <t>Contractual Risk Transfer</t>
  </si>
  <si>
    <t>Misc Risks</t>
  </si>
  <si>
    <t>Surety and Bonding</t>
  </si>
  <si>
    <t>Third Party Risks</t>
  </si>
  <si>
    <t>Vehicle and Equipment Risks</t>
  </si>
  <si>
    <t>Business Continuity and Perpetuation</t>
  </si>
  <si>
    <t>Labor Organization</t>
  </si>
  <si>
    <t>Vehicle Technology</t>
  </si>
  <si>
    <t>HIGH</t>
  </si>
  <si>
    <t>MEDIUM</t>
  </si>
  <si>
    <t>LOW</t>
  </si>
  <si>
    <t>We have a very proactive position of communication, policy manual info, awareness, and compliance.</t>
  </si>
  <si>
    <t>Environmental Risks</t>
  </si>
  <si>
    <t>Insurance Policy Coverage</t>
  </si>
  <si>
    <t>We have a clear business continuity plan in place for key employees, owners, and executives. Life insurance, disability insurance, and training are all in place.</t>
  </si>
  <si>
    <t>*This assessment is for use with InCite Performance Group clients only. It is a trademarked process and can be modified. However, it cannot be used in original or modified form by anyone not in the InCite Performance Group Membership.</t>
  </si>
  <si>
    <t>Blood Borne Pathogens</t>
  </si>
  <si>
    <t>No modeling.</t>
  </si>
  <si>
    <t>No plans.</t>
  </si>
  <si>
    <t>Leadership / Management Awareness of W/C Cost Control Measures.</t>
  </si>
  <si>
    <t>Mitigation Systems in Place</t>
  </si>
  <si>
    <t>Distracted Vehicle and Equipment Operations</t>
  </si>
  <si>
    <t>Business Continuity (Planned and Unplanned)</t>
  </si>
  <si>
    <t>We have thought about it and have a reasonable understanding. No formal analysis.</t>
  </si>
  <si>
    <t>We have modeled it and know exactly how much we will be giving to the government (as laws are structured today.)</t>
  </si>
  <si>
    <t>Product Defect</t>
  </si>
  <si>
    <t>Subcontractor Agreements (if use manufacturing subs)</t>
  </si>
  <si>
    <t>Credit Risk</t>
  </si>
  <si>
    <t>We have analyzed these exposures but have not looked into an insurance policy yet.</t>
  </si>
  <si>
    <t>Have not thought of this exposure and do not have coverage in place for EITHER scenario.</t>
  </si>
  <si>
    <t>Have not thought of this exposure and do not have coverage in place.</t>
  </si>
  <si>
    <t>We have analyzed &amp; quantified this exposure and have adequate insurance in place with limits that we are comfortable with.</t>
  </si>
  <si>
    <t>We have analyzed these exposures but have not looked into an insurance policy yet.  (Make sure they respond on both scenarios as a cyber event is not covered under a traditional property program)</t>
  </si>
  <si>
    <t>Business Interruption / Extra Expense</t>
  </si>
  <si>
    <t>We have analyzed &amp; quantified BOTH of these exposures and have adequate insurance in place with limits that we are comfortable with on BOTH scenarios.  Also we know we are adequately covered for BI and the additional expenses that may be involved in getting back to operations quickly (i.e. Extra Expense)</t>
  </si>
  <si>
    <t>Have you conducted a gap analysis on insurance coverage for the target company based on a "best practice" insurance program?</t>
  </si>
  <si>
    <t>We have conducted an internal cursory review. We have copies of all policies.</t>
  </si>
  <si>
    <t>Alternative Risk / Retention / Collateral Analysis</t>
  </si>
  <si>
    <t>Yes, we have reviewed in detail with a credible third-party and know how it would strategically impact our risk financing strategies in the future.</t>
  </si>
  <si>
    <t>We have conducted an internal cursory review. We understand the impact of the target company's operations on the combined company's risk tolerance level.</t>
  </si>
  <si>
    <t>Yes, we have reviewed in detail with a credible third-party and know how it would strategically impact our risk tolerance level in the future.</t>
  </si>
  <si>
    <t>Have you analyzed proper balance sheet protection for the combined entity?</t>
  </si>
  <si>
    <t>We have conducted an internal cursory review. We understand the impact of the target company's operations on the combined company's balance sheet.</t>
  </si>
  <si>
    <t>Yes, we have reviewed in detail with a credible third-party and know how it would strategically impact our balance sheet in the future.</t>
  </si>
  <si>
    <t xml:space="preserve">We have conducted an internal cursory review. </t>
  </si>
  <si>
    <t>During due diligence we reviewed the web site to make sure we will be represented properly to an underwriter.</t>
  </si>
  <si>
    <t>Insurance company relationship capital can be one of the most valuable tools for pricing and coverage. Long term profit can be critical when needed. Have you reviewed historical relationships with the target company's carriers?</t>
  </si>
  <si>
    <t>During due diligence we reviewed the historical carrier relationships including past claims paid on all policies.</t>
  </si>
  <si>
    <t>Target Company Data Analysis / Awareness</t>
  </si>
  <si>
    <t>During due diligence we reviewed the major trends for the target company's industry class on all exposures.</t>
  </si>
  <si>
    <t>Expsoure Analysis (vehicles, equipment owned, facilities, etc.)</t>
  </si>
  <si>
    <t xml:space="preserve">Do you have a solid understanding of the target company's risk exposures? </t>
  </si>
  <si>
    <t>During due diligence we reviewed all exposures for the target company and have a solid understanding of their exposures.</t>
  </si>
  <si>
    <t>Acceptable Program Limits</t>
  </si>
  <si>
    <t>Have you analyzed what types of limits the combined insurance coverage will require upon the completion of the merger?</t>
  </si>
  <si>
    <t>Work Comp Emod Analysis</t>
  </si>
  <si>
    <t>We are aware of the Emod for the target company but we are not aware of industry or competitive position.</t>
  </si>
  <si>
    <t>Do you know about the safety program of the target company?</t>
  </si>
  <si>
    <t>We are aware of whether a formal program exists or not but do not have details.</t>
  </si>
  <si>
    <t>We fully understand the program and it does all the right things.  It is systematic and culturally engrained in the organization.</t>
  </si>
  <si>
    <t>Have you analyzed the target company's employee classifications for workers compensation insurance ratings?</t>
  </si>
  <si>
    <t>Yes, we have reviewed.</t>
  </si>
  <si>
    <t>Yes, we have reviewed and know there are no misclassifying employees.</t>
  </si>
  <si>
    <t>Risk Category: Insurance Program for Target Company</t>
  </si>
  <si>
    <t>Have you reviewed industry averages for coverage and claims for the target company to make sure you fully understand industry "norms" and to make sure the target company is "defensible" against reasonable historical claims?</t>
  </si>
  <si>
    <t>During due diligence we reviewed required limits for the combined company, have estimates on the potential cost, and are confident these limits are adequate to cover us from the liability potential.</t>
  </si>
  <si>
    <t>Have you analyzed the Experience MOD factor of the target company and compared it to others in the same industry?</t>
  </si>
  <si>
    <t>Do you understand the target company's labor organization?</t>
  </si>
  <si>
    <t>Benefits / Qualified Plans</t>
  </si>
  <si>
    <t>We have analyzed past audit results and understand past training and processes.</t>
  </si>
  <si>
    <t>Yes, we have reviewed and already have a sense of how we will integrate the processes.</t>
  </si>
  <si>
    <t>Employee Handbook / Manual</t>
  </si>
  <si>
    <t>Have you analyzed the target company's employee handbook to understand their expectations (i.e.,sexual harassment)?  On a scale of 1-10 how would you rate the culture match between the two companies? (1 is poor and 10 is excellent)</t>
  </si>
  <si>
    <t>Rate 1-4, there will be cultural impediments that we need to focus on immediately.</t>
  </si>
  <si>
    <t>Rate 5-7, some training and fact based awareness will be needed.</t>
  </si>
  <si>
    <t>Rate 8-10, fairly easy cultural assimilation expected between the two firms.</t>
  </si>
  <si>
    <t>Key Employee Mapping / Integration</t>
  </si>
  <si>
    <t>We have analyzed required functional roles in the combined firm.  We understand integration on a high level but do not have much detail at the individual level.</t>
  </si>
  <si>
    <t>Yes, we have reviewed and already have a sense of how we will integrate the key functional roles.</t>
  </si>
  <si>
    <t>Have you analyzed individual and functional integration?</t>
  </si>
  <si>
    <t>Have you analyzed future functional needs of the combined entity (new roles needed, repurposed roles)?</t>
  </si>
  <si>
    <t>We have analyzed required functional roles in the combined firm.  We understand future needs on a high level.</t>
  </si>
  <si>
    <t>Yes, we have reviewed and already have a sense of  the key functional roles needed in the future.</t>
  </si>
  <si>
    <t>Have you analyzed any existing employee contracts in place?</t>
  </si>
  <si>
    <t>M&amp;A Efficiencies</t>
  </si>
  <si>
    <t>Valuation</t>
  </si>
  <si>
    <t>Risk Category: Marketing and Messaging</t>
  </si>
  <si>
    <t>Risk Category: Accounting and Finance</t>
  </si>
  <si>
    <t>Yes, we have reviewed and already have a sense of how they have performed and how we will integrate the plans.</t>
  </si>
  <si>
    <t>Have you analyzed the target company's regulatory issues (i.e, ADA and any other regulatory bodies) to ensure compliance)?  Have you analyzed their training and processes?</t>
  </si>
  <si>
    <t>New Roles Needed in Combined Firm</t>
  </si>
  <si>
    <t>We have reviewed the target company financials but have not yet analyzed a combined pro forma yet.</t>
  </si>
  <si>
    <t>Has the recent financials for the target company been sufficiently vetted for trend analysis?  Has a combined pro forma been reviewed to understand potential efficiency gains (i.e., ebitda improvement)?</t>
  </si>
  <si>
    <t>Intellectual Property</t>
  </si>
  <si>
    <t>Has the target company taken appropriate steps to protect its intellectual property (including confidentiality and invention assignment agreements with current and former employees and consultants)? Are there any material exceptions from such assignments (rights preserved by employees and consultants)?</t>
  </si>
  <si>
    <t>Yes, we have reviewed and already understand these in detail.</t>
  </si>
  <si>
    <t>Have you formally analyzed the combined valuation of the entities and understand it to be accretive to your valuation?</t>
  </si>
  <si>
    <t>We have not yet analyzed but will do so at the appropriate point in our due diligence process.</t>
  </si>
  <si>
    <t>Have you reviewed all material contracts and commitments of the target company? These might include the following categories of contracts:
Guaranties, loans, bank covenants, and credit agreements; Customer and supplier contracts; Agreements of partnership or joint venture; limited liability company or operating agreements; Settlement agreements; Equipment leases; Indemnification agreements; Employment agreements; Exclusivity agreements; Non-competes; Real estate leases/purchase agreements; License agreements
Powers of attorney; Union contracts and collective bargaining agreements; Contracts the termination of which would result in a material adverse effect on the company; Any approvals required of other parties to material contracts due to a change in control or assignment</t>
  </si>
  <si>
    <t>We have a list of the target company's contracts but have not analyzed them yet.</t>
  </si>
  <si>
    <t>Insurance policy - change in control provisions</t>
  </si>
  <si>
    <t>Insurance policy - extended reporting period (tail options)</t>
  </si>
  <si>
    <t>We have identified all ERP options on relevant policies and understand our obligations and timing on the target company's insurance program.</t>
  </si>
  <si>
    <t>Have you conducted an analysis on insurance coverage that is written on a "claims made" to understand your options and pricing for possible "tail" coverage? (usually D&amp;O, Cyber, E&amp;O, EPL, and Crime are written on claims made)</t>
  </si>
  <si>
    <t>Employee Contracts</t>
  </si>
  <si>
    <t>M&amp;A Legal / Contractual</t>
  </si>
  <si>
    <t>Corporate Governance</t>
  </si>
  <si>
    <t>Have you reviewed the target company's corporate governance policies and procedures?</t>
  </si>
  <si>
    <t>We have conducted an internal cursory review. We understand their governance to a degree.</t>
  </si>
  <si>
    <t>We have identified all risks, have copies of all policies, have had a credible third-party perform an analysis, and understand all retained exposures.</t>
  </si>
  <si>
    <t>Have you conducted an analysis on all necessary change in control provisions?</t>
  </si>
  <si>
    <t>We have identified all change in control provisions and understand our obligations and timing for the target company's insurance program.</t>
  </si>
  <si>
    <t>We have both an understanding and comfort level with the target company's governance program.</t>
  </si>
  <si>
    <t>Have you reviewed all aspects of the program that contain alternative risk financing strategies to understand liabilities you will assume? (including collateral obligations)</t>
  </si>
  <si>
    <t>We have conducted an internal cursory review. We understand the amount of collateral that is currently posted and the calculations that have been used.</t>
  </si>
  <si>
    <t xml:space="preserve">Have you gone through any analysis of understanding of the combined company's corporate risk tolerance to see how this merger will impact your risk tolerance? </t>
  </si>
  <si>
    <t xml:space="preserve">Underwriters review prospects/clients web sites (and social media) annually to make sure they are covering  the risks identified in pictures and words. Have you reviewed the target company site for potential underwriting reviews? </t>
  </si>
  <si>
    <t xml:space="preserve">We know the Emod as well as the last three years' trends and we are aware of how the target company compares in the market. </t>
  </si>
  <si>
    <t>Have you analyzed the target company's employee benefits plans (Health &amp; Welfare, Qualified plan, Non-qualified plans)?</t>
  </si>
  <si>
    <t>We know whether any exist but have not analyzed them yet.</t>
  </si>
  <si>
    <t>We understand the target company's IP but have not analyzed any of the related agreements yet.</t>
  </si>
  <si>
    <t>Yes, we have reviewed and already have a sense of  the combined financials anticipated in the future.</t>
  </si>
  <si>
    <t>Yes, we have reviewed and already have a pro forma valuation that is accretive to our current valuation.</t>
  </si>
  <si>
    <t>Yes, we have reviewed and understand this position with its employees.</t>
  </si>
  <si>
    <t>Strategic Marketing</t>
  </si>
  <si>
    <t>Have you analyzed the target company's marketing messages and feel they are aligned with your vision?</t>
  </si>
  <si>
    <t>Yes, we have reviewed and understand this strategy.</t>
  </si>
  <si>
    <t>Have you assessed the potential impact of the target company's operations being interrupted (for a hazard event and separately for a network disruption/cyber event)?</t>
  </si>
  <si>
    <t>Have you analyzed exposure related to the target company's Account Receivables?  Did you know these can be insured for loss?</t>
  </si>
  <si>
    <t>New geography (states or international)</t>
  </si>
  <si>
    <t xml:space="preserve">If the target company operates in different geographies than your firm, have you analyzed exposures and regulatory compliance issues related to these new geographies? </t>
  </si>
  <si>
    <t>Have not thought through these issues yet.</t>
  </si>
  <si>
    <t>We have analyzed these exposures but have not looked into all of the relevant issues (regulatory and insurance policies) yet.</t>
  </si>
  <si>
    <t>We have analyzed &amp; have a full understanding of the combined footprint of the two entities after close.</t>
  </si>
  <si>
    <t>Post close, do you know if you have maximum credit available to you "if needed"?</t>
  </si>
  <si>
    <t xml:space="preserve"> We have performed a formal review to understand our credit position. </t>
  </si>
  <si>
    <t>Regulatory Issues (ADA, GDPR, DOT, OSHA, DOL,etc.)</t>
  </si>
  <si>
    <t>What are your plans post close for financial performance improvements?</t>
  </si>
  <si>
    <t>We will just do our best.</t>
  </si>
  <si>
    <t xml:space="preserve">We have good discipline and have a plan to improve our profit but we aren't financial experts. </t>
  </si>
  <si>
    <t xml:space="preserve">We will have a formal plan to improve and or maximize our profit. </t>
  </si>
  <si>
    <t>Risk Category: HR, Legal, Operations, IT, and Financial Efficiencies</t>
  </si>
  <si>
    <t>Information Technology</t>
  </si>
  <si>
    <t>Have you analyzed systems integration?</t>
  </si>
  <si>
    <t>We have analyzed the technology inventory of the combined firm.  We understand integration on a high level but do not have much detail yet.</t>
  </si>
  <si>
    <t>Yes, we have reviewed and already have a sense of how we will integrate the mission critical systems.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</si>
</sst>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2"/>
      <color theme="1"/>
      <name val="Arial"/>
      <family val="2"/>
    </font>
    <font>
      <sz val="12"/>
      <color theme="1"/>
      <name val="Helvetica"/>
      <family val="2"/>
    </font>
    <font>
      <b/>
      <sz val="14"/>
      <color theme="1"/>
      <name val="Helvetica"/>
      <family val="2"/>
    </font>
    <font>
      <sz val="14"/>
      <color theme="1"/>
      <name val="Arial"/>
      <family val="2"/>
    </font>
    <font>
      <sz val="11"/>
      <color theme="1"/>
      <name val="Arial"/>
      <family val="2"/>
    </font>
    <font>
      <sz val="11"/>
      <color theme="1"/>
      <name val="Helvetica"/>
      <family val="2"/>
    </font>
    <font>
      <b/>
      <sz val="12"/>
      <color theme="1"/>
      <name val="Arial"/>
      <family val="2"/>
    </font>
    <font>
      <b/>
      <sz val="11"/>
      <color theme="1"/>
      <name val="Arial"/>
      <family val="2"/>
    </font>
    <font>
      <u/>
      <sz val="12"/>
      <color theme="10"/>
      <name val="Arial"/>
      <family val="2"/>
    </font>
    <font>
      <u/>
      <sz val="12"/>
      <color theme="11"/>
      <name val="Arial"/>
      <family val="2"/>
    </font>
    <font>
      <sz val="12"/>
      <color theme="1"/>
      <name val="Arial"/>
      <family val="2"/>
    </font>
    <font>
      <b/>
      <sz val="16"/>
      <color theme="1"/>
      <name val="Arial"/>
      <family val="2"/>
    </font>
    <font>
      <sz val="8"/>
      <name val="Arial"/>
      <family val="2"/>
    </font>
    <font>
      <b/>
      <sz val="14"/>
      <color theme="1"/>
      <name val="Arial"/>
      <family val="2"/>
    </font>
    <font>
      <b/>
      <sz val="18"/>
      <color theme="1"/>
      <name val="Arial"/>
      <family val="2"/>
    </font>
    <font>
      <b/>
      <sz val="14"/>
      <color rgb="FF000000"/>
      <name val="Arial"/>
      <family val="2"/>
    </font>
    <font>
      <sz val="12"/>
      <color theme="1"/>
      <name val="Arial "/>
    </font>
    <font>
      <sz val="11"/>
      <color theme="1"/>
      <name val="Arial "/>
    </font>
    <font>
      <sz val="11"/>
      <name val="Arial "/>
    </font>
    <font>
      <sz val="12"/>
      <name val="Arial "/>
    </font>
    <font>
      <b/>
      <sz val="12"/>
      <color theme="1"/>
      <name val="Arial "/>
    </font>
    <font>
      <b/>
      <u/>
      <sz val="14"/>
      <color theme="1"/>
      <name val="Arial "/>
    </font>
    <font>
      <b/>
      <sz val="16"/>
      <color theme="1"/>
      <name val="Arial "/>
    </font>
    <font>
      <b/>
      <sz val="16"/>
      <name val="Arial "/>
    </font>
    <font>
      <b/>
      <sz val="14"/>
      <name val="Arial "/>
    </font>
    <font>
      <b/>
      <sz val="14"/>
      <color theme="1"/>
      <name val="Arial "/>
    </font>
    <font>
      <sz val="14"/>
      <color theme="1"/>
      <name val="Arial "/>
    </font>
    <font>
      <sz val="12"/>
      <color rgb="FF000000"/>
      <name val="Arial "/>
    </font>
    <font>
      <sz val="12"/>
      <color rgb="FF006100"/>
      <name val="Calibri"/>
      <family val="2"/>
      <scheme val="minor"/>
    </font>
    <font>
      <sz val="12"/>
      <color rgb="FF9C0006"/>
      <name val="Calibri"/>
      <family val="2"/>
      <scheme val="minor"/>
    </font>
    <font>
      <sz val="12"/>
      <color rgb="FF9C5700"/>
      <name val="Calibri"/>
      <family val="2"/>
      <scheme val="minor"/>
    </font>
    <font>
      <b/>
      <sz val="12"/>
      <color rgb="FF000000"/>
      <name val="Arial "/>
    </font>
    <font>
      <sz val="11"/>
      <color theme="0"/>
      <name val="Arial"/>
      <family val="2"/>
    </font>
    <font>
      <b/>
      <sz val="14"/>
      <color theme="0"/>
      <name val="Helvetica"/>
      <family val="2"/>
    </font>
    <font>
      <sz val="16"/>
      <color theme="0"/>
      <name val="Helvetica Neue"/>
      <family val="2"/>
    </font>
    <font>
      <sz val="11"/>
      <color theme="0"/>
      <name val="Helvetica"/>
      <family val="2"/>
    </font>
    <font>
      <b/>
      <sz val="16"/>
      <color theme="0"/>
      <name val="Arial"/>
      <family val="2"/>
    </font>
  </fonts>
  <fills count="8">
    <fill>
      <patternFill patternType="none"/>
    </fill>
    <fill>
      <patternFill patternType="gray125"/>
    </fill>
    <fill>
      <patternFill patternType="solid">
        <fgColor theme="0"/>
        <bgColor indexed="64"/>
      </patternFill>
    </fill>
    <fill>
      <patternFill patternType="solid">
        <fgColor theme="0"/>
        <bgColor auto="1"/>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s>
  <borders count="4">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27">
    <xf numFmtId="0" fontId="0" fillId="0" borderId="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1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8"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cellStyleXfs>
  <cellXfs count="77">
    <xf numFmtId="0" fontId="0" fillId="0" borderId="0" xfId="0"/>
    <xf numFmtId="0" fontId="0" fillId="0" borderId="0" xfId="0" applyAlignment="1">
      <alignment vertical="center"/>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7" fillId="0" borderId="0" xfId="0" applyFont="1" applyBorder="1" applyAlignment="1">
      <alignment vertical="center"/>
    </xf>
    <xf numFmtId="2" fontId="5" fillId="0" borderId="0" xfId="0" applyNumberFormat="1" applyFont="1" applyBorder="1" applyAlignment="1">
      <alignment horizontal="center"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horizontal="center" vertical="center"/>
    </xf>
    <xf numFmtId="0" fontId="1" fillId="0" borderId="1" xfId="0" applyFont="1" applyBorder="1" applyAlignment="1">
      <alignment vertical="center"/>
    </xf>
    <xf numFmtId="0" fontId="7" fillId="0" borderId="1" xfId="0" applyFont="1" applyBorder="1" applyAlignment="1">
      <alignment vertical="center"/>
    </xf>
    <xf numFmtId="2" fontId="5" fillId="0" borderId="1" xfId="0" applyNumberFormat="1" applyFont="1" applyBorder="1" applyAlignment="1">
      <alignment horizontal="center" vertical="center"/>
    </xf>
    <xf numFmtId="0" fontId="0" fillId="0" borderId="1" xfId="0" applyBorder="1" applyAlignment="1">
      <alignment vertical="center"/>
    </xf>
    <xf numFmtId="0" fontId="5" fillId="0" borderId="0" xfId="9" applyNumberFormat="1" applyFont="1" applyBorder="1" applyAlignment="1">
      <alignment horizontal="center" vertical="center"/>
    </xf>
    <xf numFmtId="0" fontId="6" fillId="0" borderId="0" xfId="0" applyFont="1"/>
    <xf numFmtId="2" fontId="3" fillId="0" borderId="0" xfId="0" applyNumberFormat="1" applyFont="1" applyBorder="1" applyAlignment="1">
      <alignment horizontal="center" vertical="center"/>
    </xf>
    <xf numFmtId="2" fontId="3" fillId="0" borderId="0" xfId="0" applyNumberFormat="1" applyFont="1" applyBorder="1" applyAlignment="1">
      <alignment horizontal="center"/>
    </xf>
    <xf numFmtId="0" fontId="0" fillId="0" borderId="0" xfId="0" applyBorder="1"/>
    <xf numFmtId="0" fontId="3" fillId="0" borderId="0" xfId="0" applyFont="1" applyBorder="1"/>
    <xf numFmtId="0" fontId="3" fillId="0" borderId="0" xfId="0" applyFont="1" applyBorder="1" applyAlignment="1"/>
    <xf numFmtId="0" fontId="13" fillId="0" borderId="0" xfId="0" applyFont="1" applyBorder="1" applyAlignment="1">
      <alignment wrapText="1"/>
    </xf>
    <xf numFmtId="0" fontId="13" fillId="0" borderId="0" xfId="0" applyFont="1" applyAlignment="1">
      <alignment wrapText="1"/>
    </xf>
    <xf numFmtId="0" fontId="14" fillId="0" borderId="0" xfId="0" applyFont="1" applyBorder="1" applyAlignment="1">
      <alignment horizontal="center"/>
    </xf>
    <xf numFmtId="0" fontId="11" fillId="0" borderId="0" xfId="0" applyFont="1" applyBorder="1" applyAlignment="1">
      <alignment horizontal="center"/>
    </xf>
    <xf numFmtId="0" fontId="13" fillId="0" borderId="0" xfId="0" applyFont="1" applyBorder="1" applyAlignment="1">
      <alignment vertical="center"/>
    </xf>
    <xf numFmtId="0" fontId="15" fillId="0" borderId="0" xfId="0" applyFont="1" applyBorder="1" applyAlignment="1">
      <alignment wrapText="1"/>
    </xf>
    <xf numFmtId="0" fontId="17" fillId="2" borderId="0" xfId="0" applyFont="1"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20" fillId="2" borderId="0" xfId="0" applyFont="1" applyFill="1" applyAlignment="1">
      <alignment horizontal="center" vertical="center"/>
    </xf>
    <xf numFmtId="0" fontId="16" fillId="0" borderId="0" xfId="0" applyFont="1" applyAlignment="1">
      <alignment vertical="center"/>
    </xf>
    <xf numFmtId="0" fontId="21" fillId="2" borderId="0" xfId="0" applyFont="1" applyFill="1" applyBorder="1" applyAlignment="1">
      <alignment vertical="center"/>
    </xf>
    <xf numFmtId="0" fontId="22" fillId="2" borderId="0" xfId="0" applyFont="1" applyFill="1" applyBorder="1" applyAlignment="1">
      <alignment horizontal="center" vertical="center"/>
    </xf>
    <xf numFmtId="0" fontId="23" fillId="2" borderId="0" xfId="0" applyFont="1" applyFill="1" applyBorder="1" applyAlignment="1">
      <alignment horizontal="center" vertical="center"/>
    </xf>
    <xf numFmtId="0" fontId="24" fillId="2" borderId="0" xfId="0" applyFont="1" applyFill="1" applyAlignment="1">
      <alignment horizontal="center" vertical="center"/>
    </xf>
    <xf numFmtId="0" fontId="25" fillId="2" borderId="0" xfId="0" applyFont="1" applyFill="1" applyBorder="1" applyAlignment="1">
      <alignment horizontal="center" vertical="center"/>
    </xf>
    <xf numFmtId="0" fontId="24" fillId="2" borderId="0" xfId="0" applyFont="1" applyFill="1" applyBorder="1" applyAlignment="1">
      <alignment horizontal="center" vertical="center"/>
    </xf>
    <xf numFmtId="0" fontId="26" fillId="0" borderId="0" xfId="0" applyFont="1" applyAlignment="1">
      <alignment vertical="center"/>
    </xf>
    <xf numFmtId="49" fontId="16" fillId="3" borderId="2" xfId="0" applyNumberFormat="1" applyFont="1" applyFill="1" applyBorder="1" applyAlignment="1">
      <alignment vertical="center" wrapText="1"/>
    </xf>
    <xf numFmtId="49" fontId="16" fillId="2" borderId="2" xfId="0" applyNumberFormat="1" applyFont="1" applyFill="1" applyBorder="1" applyAlignment="1">
      <alignment vertical="center" wrapText="1"/>
    </xf>
    <xf numFmtId="49" fontId="16" fillId="3" borderId="0" xfId="0" applyNumberFormat="1" applyFont="1" applyFill="1" applyBorder="1" applyAlignment="1">
      <alignment vertical="center" wrapText="1"/>
    </xf>
    <xf numFmtId="0" fontId="20" fillId="2" borderId="0" xfId="0" applyFont="1" applyFill="1" applyBorder="1" applyAlignment="1">
      <alignment horizontal="center" vertical="center"/>
    </xf>
    <xf numFmtId="49" fontId="27" fillId="4" borderId="0" xfId="0" applyNumberFormat="1" applyFont="1" applyFill="1" applyBorder="1" applyAlignment="1">
      <alignment vertical="center" wrapText="1"/>
    </xf>
    <xf numFmtId="49" fontId="19" fillId="4" borderId="0" xfId="0" applyNumberFormat="1" applyFont="1" applyFill="1" applyBorder="1" applyAlignment="1">
      <alignment vertical="center" wrapText="1"/>
    </xf>
    <xf numFmtId="0" fontId="19" fillId="2" borderId="0" xfId="0" applyFont="1" applyFill="1" applyBorder="1" applyAlignment="1">
      <alignment vertical="center"/>
    </xf>
    <xf numFmtId="0" fontId="20" fillId="2" borderId="0" xfId="0" applyFont="1" applyFill="1" applyBorder="1" applyAlignment="1">
      <alignment vertical="center" wrapText="1"/>
    </xf>
    <xf numFmtId="0" fontId="17" fillId="2" borderId="0" xfId="0" applyFont="1" applyFill="1" applyBorder="1" applyAlignment="1">
      <alignment vertical="center"/>
    </xf>
    <xf numFmtId="0" fontId="18" fillId="2" borderId="0" xfId="0" applyFont="1" applyFill="1" applyBorder="1" applyAlignment="1">
      <alignment vertical="center"/>
    </xf>
    <xf numFmtId="49" fontId="16" fillId="3" borderId="3" xfId="0" applyNumberFormat="1" applyFont="1" applyFill="1" applyBorder="1" applyAlignment="1">
      <alignment vertical="center" wrapText="1"/>
    </xf>
    <xf numFmtId="0" fontId="21" fillId="2" borderId="0" xfId="0" applyFont="1" applyFill="1" applyBorder="1" applyAlignment="1">
      <alignment horizontal="left" vertical="center"/>
    </xf>
    <xf numFmtId="0" fontId="20" fillId="2" borderId="0" xfId="0" applyFont="1" applyFill="1" applyAlignment="1">
      <alignment vertical="center"/>
    </xf>
    <xf numFmtId="49" fontId="20" fillId="3" borderId="2" xfId="0" applyNumberFormat="1" applyFont="1" applyFill="1" applyBorder="1" applyAlignment="1">
      <alignment vertical="center" wrapText="1"/>
    </xf>
    <xf numFmtId="49" fontId="20" fillId="2" borderId="2" xfId="0" applyNumberFormat="1" applyFont="1" applyFill="1" applyBorder="1" applyAlignment="1">
      <alignment vertical="center" wrapText="1"/>
    </xf>
    <xf numFmtId="49" fontId="20" fillId="3" borderId="0" xfId="0" applyNumberFormat="1" applyFont="1" applyFill="1" applyBorder="1" applyAlignment="1">
      <alignment vertical="center" wrapText="1"/>
    </xf>
    <xf numFmtId="49" fontId="31" fillId="4" borderId="2" xfId="0" applyNumberFormat="1" applyFont="1" applyFill="1" applyBorder="1" applyAlignment="1">
      <alignment vertical="center" wrapText="1"/>
    </xf>
    <xf numFmtId="49" fontId="20" fillId="3" borderId="3" xfId="0" applyNumberFormat="1" applyFont="1" applyFill="1" applyBorder="1" applyAlignment="1">
      <alignment vertical="center" wrapText="1"/>
    </xf>
    <xf numFmtId="49" fontId="20" fillId="2" borderId="3" xfId="0" applyNumberFormat="1" applyFont="1" applyFill="1" applyBorder="1" applyAlignment="1">
      <alignment vertical="center" wrapText="1"/>
    </xf>
    <xf numFmtId="49" fontId="29" fillId="6" borderId="2" xfId="225" applyNumberFormat="1" applyBorder="1" applyAlignment="1">
      <alignment vertical="center" wrapText="1"/>
    </xf>
    <xf numFmtId="49" fontId="29" fillId="6" borderId="3" xfId="225" applyNumberFormat="1" applyBorder="1" applyAlignment="1">
      <alignment vertical="center" wrapText="1"/>
    </xf>
    <xf numFmtId="49" fontId="30" fillId="7" borderId="3" xfId="226" applyNumberFormat="1" applyBorder="1" applyAlignment="1">
      <alignment vertical="center" wrapText="1"/>
    </xf>
    <xf numFmtId="49" fontId="30" fillId="7" borderId="2" xfId="226" applyNumberFormat="1" applyBorder="1" applyAlignment="1">
      <alignment vertical="center" wrapText="1"/>
    </xf>
    <xf numFmtId="49" fontId="28" fillId="5" borderId="2" xfId="224" applyNumberFormat="1" applyBorder="1" applyAlignment="1">
      <alignment vertical="center" wrapText="1"/>
    </xf>
    <xf numFmtId="49" fontId="28" fillId="5" borderId="3" xfId="224" applyNumberFormat="1" applyBorder="1" applyAlignment="1">
      <alignment vertical="center" wrapText="1"/>
    </xf>
    <xf numFmtId="0" fontId="33" fillId="0" borderId="0"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xf>
    <xf numFmtId="0" fontId="34" fillId="0" borderId="0" xfId="0" applyFont="1" applyBorder="1"/>
    <xf numFmtId="2" fontId="35" fillId="0" borderId="0" xfId="0" applyNumberFormat="1" applyFont="1" applyBorder="1" applyAlignment="1">
      <alignment horizontal="center" vertical="center"/>
    </xf>
    <xf numFmtId="0" fontId="32" fillId="0" borderId="0" xfId="0" applyFont="1" applyBorder="1" applyAlignment="1">
      <alignment vertical="center"/>
    </xf>
    <xf numFmtId="0" fontId="16" fillId="2" borderId="0" xfId="0" applyNumberFormat="1" applyFont="1" applyFill="1" applyAlignment="1">
      <alignment horizontal="center" vertical="center" wrapText="1"/>
    </xf>
    <xf numFmtId="0" fontId="22" fillId="2" borderId="0" xfId="0" applyFont="1" applyFill="1" applyBorder="1" applyAlignment="1">
      <alignment horizontal="center" vertical="center"/>
    </xf>
  </cellXfs>
  <cellStyles count="227">
    <cellStyle name="Bad" xfId="225" builtinId="27"/>
    <cellStyle name="Followed Hyperlink" xfId="2" builtinId="9" hidden="1"/>
    <cellStyle name="Followed Hyperlink" xfId="4" builtinId="9" hidden="1"/>
    <cellStyle name="Followed Hyperlink" xfId="6" builtinId="9" hidden="1"/>
    <cellStyle name="Followed Hyperlink" xfId="8"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7" builtinId="9" hidden="1"/>
    <cellStyle name="Followed Hyperlink" xfId="169" builtinId="9" hidden="1"/>
    <cellStyle name="Followed Hyperlink" xfId="171" builtinId="9" hidden="1"/>
    <cellStyle name="Followed Hyperlink" xfId="173" builtinId="9" hidden="1"/>
    <cellStyle name="Followed Hyperlink" xfId="175" builtinId="9" hidden="1"/>
    <cellStyle name="Followed Hyperlink" xfId="177" builtinId="9" hidden="1"/>
    <cellStyle name="Followed Hyperlink" xfId="179" builtinId="9" hidden="1"/>
    <cellStyle name="Followed Hyperlink" xfId="181" builtinId="9" hidden="1"/>
    <cellStyle name="Followed Hyperlink" xfId="183" builtinId="9" hidden="1"/>
    <cellStyle name="Followed Hyperlink" xfId="185" builtinId="9" hidden="1"/>
    <cellStyle name="Followed Hyperlink" xfId="187" builtinId="9" hidden="1"/>
    <cellStyle name="Followed Hyperlink" xfId="189" builtinId="9" hidden="1"/>
    <cellStyle name="Followed Hyperlink" xfId="191" builtinId="9" hidden="1"/>
    <cellStyle name="Followed Hyperlink" xfId="193" builtinId="9" hidden="1"/>
    <cellStyle name="Followed Hyperlink" xfId="195"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224" builtinId="26"/>
    <cellStyle name="Hyperlink" xfId="1" builtinId="8" hidden="1"/>
    <cellStyle name="Hyperlink" xfId="3" builtinId="8" hidden="1"/>
    <cellStyle name="Hyperlink" xfId="5" builtinId="8" hidden="1"/>
    <cellStyle name="Hyperlink" xfId="7"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6" builtinId="8" hidden="1"/>
    <cellStyle name="Hyperlink" xfId="168" builtinId="8" hidden="1"/>
    <cellStyle name="Hyperlink" xfId="170" builtinId="8" hidden="1"/>
    <cellStyle name="Hyperlink" xfId="172" builtinId="8" hidden="1"/>
    <cellStyle name="Hyperlink" xfId="174" builtinId="8" hidden="1"/>
    <cellStyle name="Hyperlink" xfId="176" builtinId="8" hidden="1"/>
    <cellStyle name="Hyperlink" xfId="178" builtinId="8" hidden="1"/>
    <cellStyle name="Hyperlink" xfId="180" builtinId="8" hidden="1"/>
    <cellStyle name="Hyperlink" xfId="182" builtinId="8" hidden="1"/>
    <cellStyle name="Hyperlink" xfId="184" builtinId="8" hidden="1"/>
    <cellStyle name="Hyperlink" xfId="186" builtinId="8" hidden="1"/>
    <cellStyle name="Hyperlink" xfId="188" builtinId="8" hidden="1"/>
    <cellStyle name="Hyperlink" xfId="190" builtinId="8" hidden="1"/>
    <cellStyle name="Hyperlink" xfId="192" builtinId="8" hidden="1"/>
    <cellStyle name="Hyperlink" xfId="194" builtinId="8" hidden="1"/>
    <cellStyle name="Hyperlink" xfId="19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Neutral" xfId="226" builtinId="28"/>
    <cellStyle name="Normal" xfId="0" builtinId="0"/>
    <cellStyle name="Per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Insurance</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D2FC-418A-A9AC-4748D2789C7D}"/>
              </c:ext>
            </c:extLst>
          </c:dPt>
          <c:dPt>
            <c:idx val="1"/>
            <c:invertIfNegative val="0"/>
            <c:bubble3D val="0"/>
            <c:extLst>
              <c:ext xmlns:c16="http://schemas.microsoft.com/office/drawing/2014/chart" uri="{C3380CC4-5D6E-409C-BE32-E72D297353CC}">
                <c16:uniqueId val="{00000001-D2FC-418A-A9AC-4748D2789C7D}"/>
              </c:ext>
            </c:extLst>
          </c:dPt>
          <c:dPt>
            <c:idx val="2"/>
            <c:invertIfNegative val="0"/>
            <c:bubble3D val="0"/>
            <c:extLst>
              <c:ext xmlns:c16="http://schemas.microsoft.com/office/drawing/2014/chart" uri="{C3380CC4-5D6E-409C-BE32-E72D297353CC}">
                <c16:uniqueId val="{00000002-D2FC-418A-A9AC-4748D2789C7D}"/>
              </c:ext>
            </c:extLst>
          </c:dPt>
          <c:dPt>
            <c:idx val="3"/>
            <c:invertIfNegative val="0"/>
            <c:bubble3D val="0"/>
            <c:extLst>
              <c:ext xmlns:c16="http://schemas.microsoft.com/office/drawing/2014/chart" uri="{C3380CC4-5D6E-409C-BE32-E72D297353CC}">
                <c16:uniqueId val="{00000003-D2FC-418A-A9AC-4748D2789C7D}"/>
              </c:ext>
            </c:extLst>
          </c:dPt>
          <c:dPt>
            <c:idx val="4"/>
            <c:invertIfNegative val="0"/>
            <c:bubble3D val="0"/>
            <c:extLst>
              <c:ext xmlns:c16="http://schemas.microsoft.com/office/drawing/2014/chart" uri="{C3380CC4-5D6E-409C-BE32-E72D297353CC}">
                <c16:uniqueId val="{00000004-D2FC-418A-A9AC-4748D2789C7D}"/>
              </c:ext>
            </c:extLst>
          </c:dPt>
          <c:dPt>
            <c:idx val="5"/>
            <c:invertIfNegative val="0"/>
            <c:bubble3D val="0"/>
            <c:extLst>
              <c:ext xmlns:c16="http://schemas.microsoft.com/office/drawing/2014/chart" uri="{C3380CC4-5D6E-409C-BE32-E72D297353CC}">
                <c16:uniqueId val="{00000005-D2FC-418A-A9AC-4748D2789C7D}"/>
              </c:ext>
            </c:extLst>
          </c:dPt>
          <c:dPt>
            <c:idx val="6"/>
            <c:invertIfNegative val="0"/>
            <c:bubble3D val="0"/>
            <c:extLst>
              <c:ext xmlns:c16="http://schemas.microsoft.com/office/drawing/2014/chart" uri="{C3380CC4-5D6E-409C-BE32-E72D297353CC}">
                <c16:uniqueId val="{00000006-D2FC-418A-A9AC-4748D2789C7D}"/>
              </c:ext>
            </c:extLst>
          </c:dPt>
          <c:dPt>
            <c:idx val="7"/>
            <c:invertIfNegative val="0"/>
            <c:bubble3D val="0"/>
            <c:extLst>
              <c:ext xmlns:c16="http://schemas.microsoft.com/office/drawing/2014/chart" uri="{C3380CC4-5D6E-409C-BE32-E72D297353CC}">
                <c16:uniqueId val="{00000007-D2FC-418A-A9AC-4748D2789C7D}"/>
              </c:ext>
            </c:extLst>
          </c:dPt>
          <c:dPt>
            <c:idx val="8"/>
            <c:invertIfNegative val="0"/>
            <c:bubble3D val="0"/>
            <c:extLst>
              <c:ext xmlns:c16="http://schemas.microsoft.com/office/drawing/2014/chart" uri="{C3380CC4-5D6E-409C-BE32-E72D297353CC}">
                <c16:uniqueId val="{00000008-D2FC-418A-A9AC-4748D2789C7D}"/>
              </c:ext>
            </c:extLst>
          </c:dPt>
          <c:cat>
            <c:strRef>
              <c:f>ASSESSMENT!$B$4:$B$14</c:f>
              <c:strCache>
                <c:ptCount val="11"/>
                <c:pt idx="0">
                  <c:v>Insurance Policy Coverage</c:v>
                </c:pt>
                <c:pt idx="1">
                  <c:v>Alternative Risk Analysis</c:v>
                </c:pt>
                <c:pt idx="2">
                  <c:v>Risk Tolerance</c:v>
                </c:pt>
                <c:pt idx="3">
                  <c:v>Balance Sheet Protection</c:v>
                </c:pt>
                <c:pt idx="4">
                  <c:v>Web Site Underwriting Review</c:v>
                </c:pt>
                <c:pt idx="5">
                  <c:v>Insurance Company Relationship Capital</c:v>
                </c:pt>
                <c:pt idx="6">
                  <c:v>Insurance Company Comparison</c:v>
                </c:pt>
                <c:pt idx="7">
                  <c:v>Industry Data Analysis / Awareness</c:v>
                </c:pt>
                <c:pt idx="8">
                  <c:v>Carrier Submission Standards</c:v>
                </c:pt>
                <c:pt idx="9">
                  <c:v>Vehicles and Equipment owned, non-owned, policy/procedures and coverage</c:v>
                </c:pt>
                <c:pt idx="10">
                  <c:v>Acceptable E&amp;O Limits</c:v>
                </c:pt>
              </c:strCache>
            </c:strRef>
          </c:cat>
          <c:val>
            <c:numRef>
              <c:f>ASSESSMENT!$P$4:$P$14</c:f>
              <c:numCache>
                <c:formatCode>General</c:formatCode>
                <c:ptCount val="11"/>
                <c:pt idx="0">
                  <c:v>3</c:v>
                </c:pt>
                <c:pt idx="1">
                  <c:v>0</c:v>
                </c:pt>
                <c:pt idx="2">
                  <c:v>0</c:v>
                </c:pt>
                <c:pt idx="3">
                  <c:v>0</c:v>
                </c:pt>
                <c:pt idx="4">
                  <c:v>0</c:v>
                </c:pt>
                <c:pt idx="5">
                  <c:v>3</c:v>
                </c:pt>
                <c:pt idx="6">
                  <c:v>0</c:v>
                </c:pt>
                <c:pt idx="7">
                  <c:v>0</c:v>
                </c:pt>
                <c:pt idx="8">
                  <c:v>0</c:v>
                </c:pt>
                <c:pt idx="9">
                  <c:v>0</c:v>
                </c:pt>
                <c:pt idx="10">
                  <c:v>0</c:v>
                </c:pt>
              </c:numCache>
            </c:numRef>
          </c:val>
          <c:extLst>
            <c:ext xmlns:c16="http://schemas.microsoft.com/office/drawing/2014/chart" uri="{C3380CC4-5D6E-409C-BE32-E72D297353CC}">
              <c16:uniqueId val="{00000009-D2FC-418A-A9AC-4748D2789C7D}"/>
            </c:ext>
          </c:extLst>
        </c:ser>
        <c:ser>
          <c:idx val="1"/>
          <c:order val="1"/>
          <c:tx>
            <c:v>Medium</c:v>
          </c:tx>
          <c:spPr>
            <a:solidFill>
              <a:srgbClr val="FFFF00"/>
            </a:solidFill>
          </c:spPr>
          <c:invertIfNegative val="0"/>
          <c:cat>
            <c:strRef>
              <c:f>ASSESSMENT!$B$4:$B$14</c:f>
              <c:strCache>
                <c:ptCount val="11"/>
                <c:pt idx="0">
                  <c:v>Insurance Policy Coverage</c:v>
                </c:pt>
                <c:pt idx="1">
                  <c:v>Alternative Risk Analysis</c:v>
                </c:pt>
                <c:pt idx="2">
                  <c:v>Risk Tolerance</c:v>
                </c:pt>
                <c:pt idx="3">
                  <c:v>Balance Sheet Protection</c:v>
                </c:pt>
                <c:pt idx="4">
                  <c:v>Web Site Underwriting Review</c:v>
                </c:pt>
                <c:pt idx="5">
                  <c:v>Insurance Company Relationship Capital</c:v>
                </c:pt>
                <c:pt idx="6">
                  <c:v>Insurance Company Comparison</c:v>
                </c:pt>
                <c:pt idx="7">
                  <c:v>Industry Data Analysis / Awareness</c:v>
                </c:pt>
                <c:pt idx="8">
                  <c:v>Carrier Submission Standards</c:v>
                </c:pt>
                <c:pt idx="9">
                  <c:v>Vehicles and Equipment owned, non-owned, policy/procedures and coverage</c:v>
                </c:pt>
                <c:pt idx="10">
                  <c:v>Acceptable E&amp;O Limits</c:v>
                </c:pt>
              </c:strCache>
            </c:strRef>
          </c:cat>
          <c:val>
            <c:numRef>
              <c:f>ASSESSMENT!$Q$4:$Q$14</c:f>
              <c:numCache>
                <c:formatCode>General</c:formatCode>
                <c:ptCount val="11"/>
                <c:pt idx="0">
                  <c:v>0</c:v>
                </c:pt>
                <c:pt idx="1">
                  <c:v>2</c:v>
                </c:pt>
                <c:pt idx="2">
                  <c:v>0</c:v>
                </c:pt>
                <c:pt idx="3">
                  <c:v>2</c:v>
                </c:pt>
                <c:pt idx="4">
                  <c:v>2</c:v>
                </c:pt>
                <c:pt idx="5">
                  <c:v>0</c:v>
                </c:pt>
                <c:pt idx="6">
                  <c:v>0</c:v>
                </c:pt>
                <c:pt idx="7">
                  <c:v>0</c:v>
                </c:pt>
                <c:pt idx="8">
                  <c:v>0</c:v>
                </c:pt>
                <c:pt idx="9">
                  <c:v>2</c:v>
                </c:pt>
                <c:pt idx="10">
                  <c:v>2</c:v>
                </c:pt>
              </c:numCache>
            </c:numRef>
          </c:val>
          <c:extLst>
            <c:ext xmlns:c16="http://schemas.microsoft.com/office/drawing/2014/chart" uri="{C3380CC4-5D6E-409C-BE32-E72D297353CC}">
              <c16:uniqueId val="{0000000A-D2FC-418A-A9AC-4748D2789C7D}"/>
            </c:ext>
          </c:extLst>
        </c:ser>
        <c:ser>
          <c:idx val="2"/>
          <c:order val="2"/>
          <c:tx>
            <c:v>High</c:v>
          </c:tx>
          <c:spPr>
            <a:solidFill>
              <a:srgbClr val="FF0000"/>
            </a:solidFill>
          </c:spPr>
          <c:invertIfNegative val="0"/>
          <c:cat>
            <c:strRef>
              <c:f>ASSESSMENT!$B$4:$B$14</c:f>
              <c:strCache>
                <c:ptCount val="11"/>
                <c:pt idx="0">
                  <c:v>Insurance Policy Coverage</c:v>
                </c:pt>
                <c:pt idx="1">
                  <c:v>Alternative Risk Analysis</c:v>
                </c:pt>
                <c:pt idx="2">
                  <c:v>Risk Tolerance</c:v>
                </c:pt>
                <c:pt idx="3">
                  <c:v>Balance Sheet Protection</c:v>
                </c:pt>
                <c:pt idx="4">
                  <c:v>Web Site Underwriting Review</c:v>
                </c:pt>
                <c:pt idx="5">
                  <c:v>Insurance Company Relationship Capital</c:v>
                </c:pt>
                <c:pt idx="6">
                  <c:v>Insurance Company Comparison</c:v>
                </c:pt>
                <c:pt idx="7">
                  <c:v>Industry Data Analysis / Awareness</c:v>
                </c:pt>
                <c:pt idx="8">
                  <c:v>Carrier Submission Standards</c:v>
                </c:pt>
                <c:pt idx="9">
                  <c:v>Vehicles and Equipment owned, non-owned, policy/procedures and coverage</c:v>
                </c:pt>
                <c:pt idx="10">
                  <c:v>Acceptable E&amp;O Limits</c:v>
                </c:pt>
              </c:strCache>
            </c:strRef>
          </c:cat>
          <c:val>
            <c:numRef>
              <c:f>ASSESSMENT!$R$4:$R$14</c:f>
              <c:numCache>
                <c:formatCode>General</c:formatCode>
                <c:ptCount val="11"/>
                <c:pt idx="0">
                  <c:v>0</c:v>
                </c:pt>
                <c:pt idx="1">
                  <c:v>0</c:v>
                </c:pt>
                <c:pt idx="2">
                  <c:v>1</c:v>
                </c:pt>
                <c:pt idx="3">
                  <c:v>0</c:v>
                </c:pt>
                <c:pt idx="4">
                  <c:v>0</c:v>
                </c:pt>
                <c:pt idx="5">
                  <c:v>0</c:v>
                </c:pt>
                <c:pt idx="6">
                  <c:v>0</c:v>
                </c:pt>
                <c:pt idx="7">
                  <c:v>1</c:v>
                </c:pt>
                <c:pt idx="8">
                  <c:v>0</c:v>
                </c:pt>
                <c:pt idx="9">
                  <c:v>0</c:v>
                </c:pt>
                <c:pt idx="10">
                  <c:v>0</c:v>
                </c:pt>
              </c:numCache>
            </c:numRef>
          </c:val>
          <c:extLst>
            <c:ext xmlns:c16="http://schemas.microsoft.com/office/drawing/2014/chart" uri="{C3380CC4-5D6E-409C-BE32-E72D297353CC}">
              <c16:uniqueId val="{0000000B-D2FC-418A-A9AC-4748D2789C7D}"/>
            </c:ext>
          </c:extLst>
        </c:ser>
        <c:dLbls>
          <c:showLegendKey val="0"/>
          <c:showVal val="0"/>
          <c:showCatName val="0"/>
          <c:showSerName val="0"/>
          <c:showPercent val="0"/>
          <c:showBubbleSize val="0"/>
        </c:dLbls>
        <c:gapWidth val="150"/>
        <c:overlap val="100"/>
        <c:axId val="-1288993856"/>
        <c:axId val="-1097546240"/>
      </c:barChart>
      <c:catAx>
        <c:axId val="-12889938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097546240"/>
        <c:crosses val="autoZero"/>
        <c:auto val="1"/>
        <c:lblAlgn val="ctr"/>
        <c:lblOffset val="100"/>
        <c:noMultiLvlLbl val="0"/>
      </c:catAx>
      <c:valAx>
        <c:axId val="-1097546240"/>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9938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Business Continuity and Perpetuation</a:t>
            </a:r>
          </a:p>
        </c:rich>
      </c:tx>
      <c:layout>
        <c:manualLayout>
          <c:xMode val="edge"/>
          <c:yMode val="edge"/>
          <c:x val="0.39646518623374299"/>
          <c:y val="5.93220338983051E-2"/>
        </c:manualLayout>
      </c:layout>
      <c:overlay val="0"/>
    </c:title>
    <c:autoTitleDeleted val="0"/>
    <c:plotArea>
      <c:layout/>
      <c:barChart>
        <c:barDir val="bar"/>
        <c:grouping val="stacked"/>
        <c:varyColors val="0"/>
        <c:ser>
          <c:idx val="0"/>
          <c:order val="0"/>
          <c:spPr>
            <a:solidFill>
              <a:srgbClr val="008000"/>
            </a:solidFill>
          </c:spPr>
          <c:invertIfNegative val="0"/>
          <c:dPt>
            <c:idx val="0"/>
            <c:invertIfNegative val="0"/>
            <c:bubble3D val="0"/>
            <c:extLst>
              <c:ext xmlns:c16="http://schemas.microsoft.com/office/drawing/2014/chart" uri="{C3380CC4-5D6E-409C-BE32-E72D297353CC}">
                <c16:uniqueId val="{00000000-DF41-4F53-8A84-B3295F5DEAD0}"/>
              </c:ext>
            </c:extLst>
          </c:dPt>
          <c:dPt>
            <c:idx val="1"/>
            <c:invertIfNegative val="0"/>
            <c:bubble3D val="0"/>
            <c:extLst>
              <c:ext xmlns:c16="http://schemas.microsoft.com/office/drawing/2014/chart" uri="{C3380CC4-5D6E-409C-BE32-E72D297353CC}">
                <c16:uniqueId val="{00000001-DF41-4F53-8A84-B3295F5DEAD0}"/>
              </c:ext>
            </c:extLst>
          </c:dPt>
          <c:dPt>
            <c:idx val="2"/>
            <c:invertIfNegative val="0"/>
            <c:bubble3D val="0"/>
            <c:extLst>
              <c:ext xmlns:c16="http://schemas.microsoft.com/office/drawing/2014/chart" uri="{C3380CC4-5D6E-409C-BE32-E72D297353CC}">
                <c16:uniqueId val="{00000002-DF41-4F53-8A84-B3295F5DEAD0}"/>
              </c:ext>
            </c:extLst>
          </c:dPt>
          <c:dPt>
            <c:idx val="3"/>
            <c:invertIfNegative val="0"/>
            <c:bubble3D val="0"/>
            <c:extLst>
              <c:ext xmlns:c16="http://schemas.microsoft.com/office/drawing/2014/chart" uri="{C3380CC4-5D6E-409C-BE32-E72D297353CC}">
                <c16:uniqueId val="{00000003-DF41-4F53-8A84-B3295F5DEAD0}"/>
              </c:ext>
            </c:extLst>
          </c:dPt>
          <c:dPt>
            <c:idx val="4"/>
            <c:invertIfNegative val="0"/>
            <c:bubble3D val="0"/>
            <c:extLst>
              <c:ext xmlns:c16="http://schemas.microsoft.com/office/drawing/2014/chart" uri="{C3380CC4-5D6E-409C-BE32-E72D297353CC}">
                <c16:uniqueId val="{00000004-DF41-4F53-8A84-B3295F5DEAD0}"/>
              </c:ext>
            </c:extLst>
          </c:dPt>
          <c:dPt>
            <c:idx val="5"/>
            <c:invertIfNegative val="0"/>
            <c:bubble3D val="0"/>
            <c:extLst>
              <c:ext xmlns:c16="http://schemas.microsoft.com/office/drawing/2014/chart" uri="{C3380CC4-5D6E-409C-BE32-E72D297353CC}">
                <c16:uniqueId val="{00000005-DF41-4F53-8A84-B3295F5DEAD0}"/>
              </c:ext>
            </c:extLst>
          </c:dPt>
          <c:dPt>
            <c:idx val="6"/>
            <c:invertIfNegative val="0"/>
            <c:bubble3D val="0"/>
            <c:extLst>
              <c:ext xmlns:c16="http://schemas.microsoft.com/office/drawing/2014/chart" uri="{C3380CC4-5D6E-409C-BE32-E72D297353CC}">
                <c16:uniqueId val="{00000006-DF41-4F53-8A84-B3295F5DEAD0}"/>
              </c:ext>
            </c:extLst>
          </c:dPt>
          <c:dPt>
            <c:idx val="7"/>
            <c:invertIfNegative val="0"/>
            <c:bubble3D val="0"/>
            <c:extLst>
              <c:ext xmlns:c16="http://schemas.microsoft.com/office/drawing/2014/chart" uri="{C3380CC4-5D6E-409C-BE32-E72D297353CC}">
                <c16:uniqueId val="{00000007-DF41-4F53-8A84-B3295F5DEAD0}"/>
              </c:ext>
            </c:extLst>
          </c:dPt>
          <c:dPt>
            <c:idx val="8"/>
            <c:invertIfNegative val="0"/>
            <c:bubble3D val="0"/>
            <c:extLst>
              <c:ext xmlns:c16="http://schemas.microsoft.com/office/drawing/2014/chart" uri="{C3380CC4-5D6E-409C-BE32-E72D297353CC}">
                <c16:uniqueId val="{00000008-DF41-4F53-8A84-B3295F5DEAD0}"/>
              </c:ext>
            </c:extLst>
          </c:dPt>
          <c:cat>
            <c:strRef>
              <c:f>ASSESSMENT!$B$109:$B$113</c:f>
              <c:strCache>
                <c:ptCount val="5"/>
                <c:pt idx="0">
                  <c:v>Exit Planning</c:v>
                </c:pt>
                <c:pt idx="1">
                  <c:v>Business Continuity (Planned and Unplanned)</c:v>
                </c:pt>
                <c:pt idx="2">
                  <c:v>Financial Modeling</c:v>
                </c:pt>
                <c:pt idx="3">
                  <c:v>Tax Planning</c:v>
                </c:pt>
                <c:pt idx="4">
                  <c:v>Family Involvement</c:v>
                </c:pt>
              </c:strCache>
            </c:strRef>
          </c:cat>
          <c:val>
            <c:numRef>
              <c:f>ASSESSMENT!$P$108:$P$112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DF41-4F53-8A84-B3295F5DEAD0}"/>
            </c:ext>
          </c:extLst>
        </c:ser>
        <c:ser>
          <c:idx val="1"/>
          <c:order val="1"/>
          <c:spPr>
            <a:solidFill>
              <a:srgbClr val="FFFF00"/>
            </a:solidFill>
          </c:spPr>
          <c:invertIfNegative val="0"/>
          <c:cat>
            <c:strRef>
              <c:f>ASSESSMENT!$B$109:$B$113</c:f>
              <c:strCache>
                <c:ptCount val="5"/>
                <c:pt idx="0">
                  <c:v>Exit Planning</c:v>
                </c:pt>
                <c:pt idx="1">
                  <c:v>Business Continuity (Planned and Unplanned)</c:v>
                </c:pt>
                <c:pt idx="2">
                  <c:v>Financial Modeling</c:v>
                </c:pt>
                <c:pt idx="3">
                  <c:v>Tax Planning</c:v>
                </c:pt>
                <c:pt idx="4">
                  <c:v>Family Involvement</c:v>
                </c:pt>
              </c:strCache>
            </c:strRef>
          </c:cat>
          <c:val>
            <c:numRef>
              <c:f>ASSESSMENT!$Q$108:$Q$112</c:f>
              <c:numCache>
                <c:formatCode>General</c:formatCode>
                <c:ptCount val="5"/>
                <c:pt idx="0">
                  <c:v>0</c:v>
                </c:pt>
                <c:pt idx="1">
                  <c:v>2</c:v>
                </c:pt>
                <c:pt idx="2">
                  <c:v>0</c:v>
                </c:pt>
                <c:pt idx="3">
                  <c:v>2</c:v>
                </c:pt>
                <c:pt idx="4">
                  <c:v>0</c:v>
                </c:pt>
              </c:numCache>
            </c:numRef>
          </c:val>
          <c:extLst>
            <c:ext xmlns:c16="http://schemas.microsoft.com/office/drawing/2014/chart" uri="{C3380CC4-5D6E-409C-BE32-E72D297353CC}">
              <c16:uniqueId val="{0000000A-DF41-4F53-8A84-B3295F5DEAD0}"/>
            </c:ext>
          </c:extLst>
        </c:ser>
        <c:ser>
          <c:idx val="2"/>
          <c:order val="2"/>
          <c:spPr>
            <a:solidFill>
              <a:srgbClr val="FF0000"/>
            </a:solidFill>
          </c:spPr>
          <c:invertIfNegative val="0"/>
          <c:cat>
            <c:strRef>
              <c:f>ASSESSMENT!$B$109:$B$113</c:f>
              <c:strCache>
                <c:ptCount val="5"/>
                <c:pt idx="0">
                  <c:v>Exit Planning</c:v>
                </c:pt>
                <c:pt idx="1">
                  <c:v>Business Continuity (Planned and Unplanned)</c:v>
                </c:pt>
                <c:pt idx="2">
                  <c:v>Financial Modeling</c:v>
                </c:pt>
                <c:pt idx="3">
                  <c:v>Tax Planning</c:v>
                </c:pt>
                <c:pt idx="4">
                  <c:v>Family Involvement</c:v>
                </c:pt>
              </c:strCache>
            </c:strRef>
          </c:cat>
          <c:val>
            <c:numRef>
              <c:f>ASSESSMENT!$R$108:$R$112</c:f>
              <c:numCache>
                <c:formatCode>General</c:formatCode>
                <c:ptCount val="5"/>
                <c:pt idx="0">
                  <c:v>0</c:v>
                </c:pt>
                <c:pt idx="1">
                  <c:v>0</c:v>
                </c:pt>
                <c:pt idx="2">
                  <c:v>1</c:v>
                </c:pt>
                <c:pt idx="3">
                  <c:v>0</c:v>
                </c:pt>
                <c:pt idx="4">
                  <c:v>0</c:v>
                </c:pt>
              </c:numCache>
            </c:numRef>
          </c:val>
          <c:extLst>
            <c:ext xmlns:c16="http://schemas.microsoft.com/office/drawing/2014/chart" uri="{C3380CC4-5D6E-409C-BE32-E72D297353CC}">
              <c16:uniqueId val="{0000000B-DF41-4F53-8A84-B3295F5DEAD0}"/>
            </c:ext>
          </c:extLst>
        </c:ser>
        <c:dLbls>
          <c:showLegendKey val="0"/>
          <c:showVal val="0"/>
          <c:showCatName val="0"/>
          <c:showSerName val="0"/>
          <c:showPercent val="0"/>
          <c:showBubbleSize val="0"/>
        </c:dLbls>
        <c:gapWidth val="150"/>
        <c:overlap val="100"/>
        <c:axId val="-1289376608"/>
        <c:axId val="-1289381776"/>
      </c:barChart>
      <c:catAx>
        <c:axId val="-128937660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381776"/>
        <c:crosses val="autoZero"/>
        <c:auto val="1"/>
        <c:lblAlgn val="ctr"/>
        <c:lblOffset val="100"/>
        <c:noMultiLvlLbl val="0"/>
      </c:catAx>
      <c:valAx>
        <c:axId val="-128938177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37660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Workplace Safety</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199-40D7-8FE1-A8884589A1A3}"/>
              </c:ext>
            </c:extLst>
          </c:dPt>
          <c:dPt>
            <c:idx val="1"/>
            <c:invertIfNegative val="0"/>
            <c:bubble3D val="0"/>
            <c:extLst>
              <c:ext xmlns:c16="http://schemas.microsoft.com/office/drawing/2014/chart" uri="{C3380CC4-5D6E-409C-BE32-E72D297353CC}">
                <c16:uniqueId val="{00000001-A199-40D7-8FE1-A8884589A1A3}"/>
              </c:ext>
            </c:extLst>
          </c:dPt>
          <c:dPt>
            <c:idx val="2"/>
            <c:invertIfNegative val="0"/>
            <c:bubble3D val="0"/>
            <c:extLst>
              <c:ext xmlns:c16="http://schemas.microsoft.com/office/drawing/2014/chart" uri="{C3380CC4-5D6E-409C-BE32-E72D297353CC}">
                <c16:uniqueId val="{00000002-A199-40D7-8FE1-A8884589A1A3}"/>
              </c:ext>
            </c:extLst>
          </c:dPt>
          <c:dPt>
            <c:idx val="3"/>
            <c:invertIfNegative val="0"/>
            <c:bubble3D val="0"/>
            <c:extLst>
              <c:ext xmlns:c16="http://schemas.microsoft.com/office/drawing/2014/chart" uri="{C3380CC4-5D6E-409C-BE32-E72D297353CC}">
                <c16:uniqueId val="{00000003-A199-40D7-8FE1-A8884589A1A3}"/>
              </c:ext>
            </c:extLst>
          </c:dPt>
          <c:dPt>
            <c:idx val="4"/>
            <c:invertIfNegative val="0"/>
            <c:bubble3D val="0"/>
            <c:extLst>
              <c:ext xmlns:c16="http://schemas.microsoft.com/office/drawing/2014/chart" uri="{C3380CC4-5D6E-409C-BE32-E72D297353CC}">
                <c16:uniqueId val="{00000004-A199-40D7-8FE1-A8884589A1A3}"/>
              </c:ext>
            </c:extLst>
          </c:dPt>
          <c:dPt>
            <c:idx val="5"/>
            <c:invertIfNegative val="0"/>
            <c:bubble3D val="0"/>
            <c:extLst>
              <c:ext xmlns:c16="http://schemas.microsoft.com/office/drawing/2014/chart" uri="{C3380CC4-5D6E-409C-BE32-E72D297353CC}">
                <c16:uniqueId val="{00000005-A199-40D7-8FE1-A8884589A1A3}"/>
              </c:ext>
            </c:extLst>
          </c:dPt>
          <c:dPt>
            <c:idx val="6"/>
            <c:invertIfNegative val="0"/>
            <c:bubble3D val="0"/>
            <c:extLst>
              <c:ext xmlns:c16="http://schemas.microsoft.com/office/drawing/2014/chart" uri="{C3380CC4-5D6E-409C-BE32-E72D297353CC}">
                <c16:uniqueId val="{00000006-A199-40D7-8FE1-A8884589A1A3}"/>
              </c:ext>
            </c:extLst>
          </c:dPt>
          <c:dPt>
            <c:idx val="7"/>
            <c:invertIfNegative val="0"/>
            <c:bubble3D val="0"/>
            <c:extLst>
              <c:ext xmlns:c16="http://schemas.microsoft.com/office/drawing/2014/chart" uri="{C3380CC4-5D6E-409C-BE32-E72D297353CC}">
                <c16:uniqueId val="{00000007-A199-40D7-8FE1-A8884589A1A3}"/>
              </c:ext>
            </c:extLst>
          </c:dPt>
          <c:dPt>
            <c:idx val="8"/>
            <c:invertIfNegative val="0"/>
            <c:bubble3D val="0"/>
            <c:extLst>
              <c:ext xmlns:c16="http://schemas.microsoft.com/office/drawing/2014/chart" uri="{C3380CC4-5D6E-409C-BE32-E72D297353CC}">
                <c16:uniqueId val="{00000008-A199-40D7-8FE1-A8884589A1A3}"/>
              </c:ext>
            </c:extLst>
          </c:dPt>
          <c:cat>
            <c:strRef>
              <c:f>ASSESSMENT!$B$20:$B$38</c:f>
              <c:strCache>
                <c:ptCount val="19"/>
                <c:pt idx="0">
                  <c:v>Work Comp Emod Industry Comparison</c:v>
                </c:pt>
                <c:pt idx="1">
                  <c:v>Leadership / 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ASSESSMENT!$P$19:$P$38</c:f>
              <c:numCache>
                <c:formatCode>General</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3</c:v>
                </c:pt>
                <c:pt idx="14">
                  <c:v>0</c:v>
                </c:pt>
                <c:pt idx="15">
                  <c:v>0</c:v>
                </c:pt>
                <c:pt idx="16">
                  <c:v>0</c:v>
                </c:pt>
                <c:pt idx="17">
                  <c:v>0</c:v>
                </c:pt>
                <c:pt idx="18">
                  <c:v>0</c:v>
                </c:pt>
                <c:pt idx="19">
                  <c:v>0</c:v>
                </c:pt>
              </c:numCache>
            </c:numRef>
          </c:val>
          <c:extLst>
            <c:ext xmlns:c16="http://schemas.microsoft.com/office/drawing/2014/chart" uri="{C3380CC4-5D6E-409C-BE32-E72D297353CC}">
              <c16:uniqueId val="{00000009-A199-40D7-8FE1-A8884589A1A3}"/>
            </c:ext>
          </c:extLst>
        </c:ser>
        <c:ser>
          <c:idx val="1"/>
          <c:order val="1"/>
          <c:tx>
            <c:v>Medium</c:v>
          </c:tx>
          <c:spPr>
            <a:solidFill>
              <a:srgbClr val="FFFF00"/>
            </a:solidFill>
          </c:spPr>
          <c:invertIfNegative val="0"/>
          <c:cat>
            <c:strRef>
              <c:f>ASSESSMENT!$B$20:$B$38</c:f>
              <c:strCache>
                <c:ptCount val="19"/>
                <c:pt idx="0">
                  <c:v>Work Comp Emod Industry Comparison</c:v>
                </c:pt>
                <c:pt idx="1">
                  <c:v>Leadership / 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ASSESSMENT!$Q$19:$Q$38</c:f>
              <c:numCache>
                <c:formatCode>General</c:formatCode>
                <c:ptCount val="20"/>
                <c:pt idx="0">
                  <c:v>2</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A-A199-40D7-8FE1-A8884589A1A3}"/>
            </c:ext>
          </c:extLst>
        </c:ser>
        <c:ser>
          <c:idx val="2"/>
          <c:order val="2"/>
          <c:tx>
            <c:v>High</c:v>
          </c:tx>
          <c:spPr>
            <a:solidFill>
              <a:srgbClr val="FF0000"/>
            </a:solidFill>
          </c:spPr>
          <c:invertIfNegative val="0"/>
          <c:cat>
            <c:strRef>
              <c:f>ASSESSMENT!$B$20:$B$38</c:f>
              <c:strCache>
                <c:ptCount val="19"/>
                <c:pt idx="0">
                  <c:v>Work Comp Emod Industry Comparison</c:v>
                </c:pt>
                <c:pt idx="1">
                  <c:v>Leadership / Management Awareness of W/C Cost Control Measures.</c:v>
                </c:pt>
                <c:pt idx="2">
                  <c:v>Safety Program</c:v>
                </c:pt>
                <c:pt idx="3">
                  <c:v>Return to Work Initiatives</c:v>
                </c:pt>
                <c:pt idx="4">
                  <c:v>Injury Triage</c:v>
                </c:pt>
                <c:pt idx="5">
                  <c:v>Mitigation Systems in Place</c:v>
                </c:pt>
                <c:pt idx="6">
                  <c:v>Injury process and Standards</c:v>
                </c:pt>
                <c:pt idx="7">
                  <c:v>Negligent Entrustment Mitigation</c:v>
                </c:pt>
                <c:pt idx="8">
                  <c:v>Prevention Documentation</c:v>
                </c:pt>
                <c:pt idx="9">
                  <c:v>Accident Repetitiveness</c:v>
                </c:pt>
                <c:pt idx="10">
                  <c:v>Safety Communications</c:v>
                </c:pt>
                <c:pt idx="11">
                  <c:v>Drug Free Workplace</c:v>
                </c:pt>
                <c:pt idx="12">
                  <c:v>Maximize EMod to Best in Class</c:v>
                </c:pt>
                <c:pt idx="13">
                  <c:v>Proper Employee Classification</c:v>
                </c:pt>
                <c:pt idx="14">
                  <c:v>Proactive Claim Management</c:v>
                </c:pt>
                <c:pt idx="15">
                  <c:v>Employee Health Insurance</c:v>
                </c:pt>
                <c:pt idx="16">
                  <c:v>Employee Health Clarity</c:v>
                </c:pt>
                <c:pt idx="17">
                  <c:v>Healthy Workplace</c:v>
                </c:pt>
                <c:pt idx="18">
                  <c:v>Blood Borne Pathogens</c:v>
                </c:pt>
              </c:strCache>
            </c:strRef>
          </c:cat>
          <c:val>
            <c:numRef>
              <c:f>ASSESSMENT!$R$19:$R$38</c:f>
              <c:numCache>
                <c:formatCode>General</c:formatCode>
                <c:ptCount val="20"/>
                <c:pt idx="0">
                  <c:v>0</c:v>
                </c:pt>
                <c:pt idx="1">
                  <c:v>0</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B-A199-40D7-8FE1-A8884589A1A3}"/>
            </c:ext>
          </c:extLst>
        </c:ser>
        <c:dLbls>
          <c:showLegendKey val="0"/>
          <c:showVal val="0"/>
          <c:showCatName val="0"/>
          <c:showSerName val="0"/>
          <c:showPercent val="0"/>
          <c:showBubbleSize val="0"/>
        </c:dLbls>
        <c:gapWidth val="150"/>
        <c:overlap val="100"/>
        <c:axId val="-1108457728"/>
        <c:axId val="-1182395424"/>
      </c:barChart>
      <c:catAx>
        <c:axId val="-110845772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82395424"/>
        <c:crosses val="autoZero"/>
        <c:auto val="1"/>
        <c:lblAlgn val="ctr"/>
        <c:lblOffset val="100"/>
        <c:noMultiLvlLbl val="0"/>
      </c:catAx>
      <c:valAx>
        <c:axId val="-11823954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845772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HR</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32B-40BC-8A04-20C522CC4AA4}"/>
              </c:ext>
            </c:extLst>
          </c:dPt>
          <c:dPt>
            <c:idx val="1"/>
            <c:invertIfNegative val="0"/>
            <c:bubble3D val="0"/>
            <c:extLst>
              <c:ext xmlns:c16="http://schemas.microsoft.com/office/drawing/2014/chart" uri="{C3380CC4-5D6E-409C-BE32-E72D297353CC}">
                <c16:uniqueId val="{00000001-132B-40BC-8A04-20C522CC4AA4}"/>
              </c:ext>
            </c:extLst>
          </c:dPt>
          <c:dPt>
            <c:idx val="2"/>
            <c:invertIfNegative val="0"/>
            <c:bubble3D val="0"/>
            <c:extLst>
              <c:ext xmlns:c16="http://schemas.microsoft.com/office/drawing/2014/chart" uri="{C3380CC4-5D6E-409C-BE32-E72D297353CC}">
                <c16:uniqueId val="{00000002-132B-40BC-8A04-20C522CC4AA4}"/>
              </c:ext>
            </c:extLst>
          </c:dPt>
          <c:dPt>
            <c:idx val="3"/>
            <c:invertIfNegative val="0"/>
            <c:bubble3D val="0"/>
            <c:extLst>
              <c:ext xmlns:c16="http://schemas.microsoft.com/office/drawing/2014/chart" uri="{C3380CC4-5D6E-409C-BE32-E72D297353CC}">
                <c16:uniqueId val="{00000003-132B-40BC-8A04-20C522CC4AA4}"/>
              </c:ext>
            </c:extLst>
          </c:dPt>
          <c:dPt>
            <c:idx val="4"/>
            <c:invertIfNegative val="0"/>
            <c:bubble3D val="0"/>
            <c:extLst>
              <c:ext xmlns:c16="http://schemas.microsoft.com/office/drawing/2014/chart" uri="{C3380CC4-5D6E-409C-BE32-E72D297353CC}">
                <c16:uniqueId val="{00000004-132B-40BC-8A04-20C522CC4AA4}"/>
              </c:ext>
            </c:extLst>
          </c:dPt>
          <c:dPt>
            <c:idx val="5"/>
            <c:invertIfNegative val="0"/>
            <c:bubble3D val="0"/>
            <c:extLst>
              <c:ext xmlns:c16="http://schemas.microsoft.com/office/drawing/2014/chart" uri="{C3380CC4-5D6E-409C-BE32-E72D297353CC}">
                <c16:uniqueId val="{00000005-132B-40BC-8A04-20C522CC4AA4}"/>
              </c:ext>
            </c:extLst>
          </c:dPt>
          <c:dPt>
            <c:idx val="6"/>
            <c:invertIfNegative val="0"/>
            <c:bubble3D val="0"/>
            <c:extLst>
              <c:ext xmlns:c16="http://schemas.microsoft.com/office/drawing/2014/chart" uri="{C3380CC4-5D6E-409C-BE32-E72D297353CC}">
                <c16:uniqueId val="{00000006-132B-40BC-8A04-20C522CC4AA4}"/>
              </c:ext>
            </c:extLst>
          </c:dPt>
          <c:dPt>
            <c:idx val="7"/>
            <c:invertIfNegative val="0"/>
            <c:bubble3D val="0"/>
            <c:extLst>
              <c:ext xmlns:c16="http://schemas.microsoft.com/office/drawing/2014/chart" uri="{C3380CC4-5D6E-409C-BE32-E72D297353CC}">
                <c16:uniqueId val="{00000007-132B-40BC-8A04-20C522CC4AA4}"/>
              </c:ext>
            </c:extLst>
          </c:dPt>
          <c:dPt>
            <c:idx val="8"/>
            <c:invertIfNegative val="0"/>
            <c:bubble3D val="0"/>
            <c:extLst>
              <c:ext xmlns:c16="http://schemas.microsoft.com/office/drawing/2014/chart" uri="{C3380CC4-5D6E-409C-BE32-E72D297353CC}">
                <c16:uniqueId val="{00000008-132B-40BC-8A04-20C522CC4AA4}"/>
              </c:ext>
            </c:extLst>
          </c:dPt>
          <c:cat>
            <c:strRef>
              <c:f>ASSESSMENT!$B$43:$B$54</c:f>
              <c:strCache>
                <c:ptCount val="12"/>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strCache>
            </c:strRef>
          </c:cat>
          <c:val>
            <c:numRef>
              <c:f>ASSESSMENT!$P$40:$P$51</c:f>
              <c:numCache>
                <c:formatCode>General</c:formatCode>
                <c:ptCount val="12"/>
                <c:pt idx="0">
                  <c:v>3</c:v>
                </c:pt>
                <c:pt idx="1">
                  <c:v>0</c:v>
                </c:pt>
                <c:pt idx="2">
                  <c:v>0</c:v>
                </c:pt>
                <c:pt idx="3">
                  <c:v>0</c:v>
                </c:pt>
                <c:pt idx="4">
                  <c:v>0</c:v>
                </c:pt>
                <c:pt idx="5">
                  <c:v>0</c:v>
                </c:pt>
                <c:pt idx="6">
                  <c:v>3</c:v>
                </c:pt>
                <c:pt idx="7">
                  <c:v>0</c:v>
                </c:pt>
                <c:pt idx="8">
                  <c:v>0</c:v>
                </c:pt>
                <c:pt idx="9">
                  <c:v>0</c:v>
                </c:pt>
                <c:pt idx="10">
                  <c:v>0</c:v>
                </c:pt>
                <c:pt idx="11">
                  <c:v>0</c:v>
                </c:pt>
              </c:numCache>
            </c:numRef>
          </c:val>
          <c:extLst>
            <c:ext xmlns:c16="http://schemas.microsoft.com/office/drawing/2014/chart" uri="{C3380CC4-5D6E-409C-BE32-E72D297353CC}">
              <c16:uniqueId val="{00000009-132B-40BC-8A04-20C522CC4AA4}"/>
            </c:ext>
          </c:extLst>
        </c:ser>
        <c:ser>
          <c:idx val="1"/>
          <c:order val="1"/>
          <c:tx>
            <c:v>Medium</c:v>
          </c:tx>
          <c:spPr>
            <a:solidFill>
              <a:srgbClr val="FFFF00"/>
            </a:solidFill>
          </c:spPr>
          <c:invertIfNegative val="0"/>
          <c:cat>
            <c:strRef>
              <c:f>ASSESSMENT!$B$43:$B$54</c:f>
              <c:strCache>
                <c:ptCount val="12"/>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strCache>
            </c:strRef>
          </c:cat>
          <c:val>
            <c:numRef>
              <c:f>ASSESSMENT!$Q$40:$Q$51</c:f>
              <c:numCache>
                <c:formatCode>General</c:formatCode>
                <c:ptCount val="12"/>
                <c:pt idx="0">
                  <c:v>0</c:v>
                </c:pt>
                <c:pt idx="1">
                  <c:v>2</c:v>
                </c:pt>
                <c:pt idx="2">
                  <c:v>2</c:v>
                </c:pt>
                <c:pt idx="3">
                  <c:v>0</c:v>
                </c:pt>
                <c:pt idx="4">
                  <c:v>2</c:v>
                </c:pt>
                <c:pt idx="5">
                  <c:v>2</c:v>
                </c:pt>
                <c:pt idx="6">
                  <c:v>0</c:v>
                </c:pt>
                <c:pt idx="7">
                  <c:v>2</c:v>
                </c:pt>
                <c:pt idx="8">
                  <c:v>0</c:v>
                </c:pt>
                <c:pt idx="9">
                  <c:v>2</c:v>
                </c:pt>
                <c:pt idx="10">
                  <c:v>0</c:v>
                </c:pt>
                <c:pt idx="11">
                  <c:v>0</c:v>
                </c:pt>
              </c:numCache>
            </c:numRef>
          </c:val>
          <c:extLst>
            <c:ext xmlns:c16="http://schemas.microsoft.com/office/drawing/2014/chart" uri="{C3380CC4-5D6E-409C-BE32-E72D297353CC}">
              <c16:uniqueId val="{0000000A-132B-40BC-8A04-20C522CC4AA4}"/>
            </c:ext>
          </c:extLst>
        </c:ser>
        <c:ser>
          <c:idx val="2"/>
          <c:order val="2"/>
          <c:tx>
            <c:v>High</c:v>
          </c:tx>
          <c:spPr>
            <a:solidFill>
              <a:srgbClr val="FF0000"/>
            </a:solidFill>
          </c:spPr>
          <c:invertIfNegative val="0"/>
          <c:cat>
            <c:strRef>
              <c:f>ASSESSMENT!$B$43:$B$54</c:f>
              <c:strCache>
                <c:ptCount val="12"/>
                <c:pt idx="0">
                  <c:v>EEOC</c:v>
                </c:pt>
                <c:pt idx="1">
                  <c:v>ADA</c:v>
                </c:pt>
                <c:pt idx="2">
                  <c:v>Sexual Harassment</c:v>
                </c:pt>
                <c:pt idx="3">
                  <c:v>Hiring</c:v>
                </c:pt>
                <c:pt idx="4">
                  <c:v>Termination</c:v>
                </c:pt>
                <c:pt idx="5">
                  <c:v>Discipline</c:v>
                </c:pt>
                <c:pt idx="6">
                  <c:v>Performance Management</c:v>
                </c:pt>
                <c:pt idx="7">
                  <c:v>Healthcare Compliance</c:v>
                </c:pt>
                <c:pt idx="8">
                  <c:v>I-9 Compliance</c:v>
                </c:pt>
                <c:pt idx="9">
                  <c:v>ADA, FMLA, Workers Comp Leave Mgmt</c:v>
                </c:pt>
                <c:pt idx="10">
                  <c:v>Workplace Violence</c:v>
                </c:pt>
                <c:pt idx="11">
                  <c:v>Labor Organization</c:v>
                </c:pt>
              </c:strCache>
            </c:strRef>
          </c:cat>
          <c:val>
            <c:numRef>
              <c:f>ASSESSMENT!$R$40:$R$51</c:f>
              <c:numCache>
                <c:formatCode>General</c:formatCode>
                <c:ptCount val="12"/>
                <c:pt idx="0">
                  <c:v>0</c:v>
                </c:pt>
                <c:pt idx="1">
                  <c:v>0</c:v>
                </c:pt>
                <c:pt idx="2">
                  <c:v>0</c:v>
                </c:pt>
                <c:pt idx="3">
                  <c:v>1</c:v>
                </c:pt>
                <c:pt idx="4">
                  <c:v>0</c:v>
                </c:pt>
                <c:pt idx="5">
                  <c:v>0</c:v>
                </c:pt>
                <c:pt idx="6">
                  <c:v>0</c:v>
                </c:pt>
                <c:pt idx="7">
                  <c:v>0</c:v>
                </c:pt>
                <c:pt idx="8">
                  <c:v>1</c:v>
                </c:pt>
                <c:pt idx="9">
                  <c:v>0</c:v>
                </c:pt>
                <c:pt idx="10">
                  <c:v>0</c:v>
                </c:pt>
                <c:pt idx="11">
                  <c:v>1</c:v>
                </c:pt>
              </c:numCache>
            </c:numRef>
          </c:val>
          <c:extLst>
            <c:ext xmlns:c16="http://schemas.microsoft.com/office/drawing/2014/chart" uri="{C3380CC4-5D6E-409C-BE32-E72D297353CC}">
              <c16:uniqueId val="{0000000B-132B-40BC-8A04-20C522CC4AA4}"/>
            </c:ext>
          </c:extLst>
        </c:ser>
        <c:dLbls>
          <c:showLegendKey val="0"/>
          <c:showVal val="0"/>
          <c:showCatName val="0"/>
          <c:showSerName val="0"/>
          <c:showPercent val="0"/>
          <c:showBubbleSize val="0"/>
        </c:dLbls>
        <c:gapWidth val="150"/>
        <c:overlap val="100"/>
        <c:axId val="-1101106768"/>
        <c:axId val="-1101058112"/>
      </c:barChart>
      <c:catAx>
        <c:axId val="-1101106768"/>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1058112"/>
        <c:crosses val="autoZero"/>
        <c:auto val="1"/>
        <c:lblAlgn val="ctr"/>
        <c:lblOffset val="100"/>
        <c:noMultiLvlLbl val="0"/>
      </c:catAx>
      <c:valAx>
        <c:axId val="-1101058112"/>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01106768"/>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Contractual Risk Tranfer</a:t>
            </a:r>
          </a:p>
        </c:rich>
      </c:tx>
      <c:overlay val="0"/>
    </c:title>
    <c:autoTitleDeleted val="0"/>
    <c:plotArea>
      <c:layout/>
      <c:barChart>
        <c:barDir val="bar"/>
        <c:grouping val="stacked"/>
        <c:varyColors val="0"/>
        <c:ser>
          <c:idx val="0"/>
          <c:order val="0"/>
          <c:tx>
            <c:v>High</c:v>
          </c:tx>
          <c:spPr>
            <a:solidFill>
              <a:srgbClr val="FF0000"/>
            </a:solidFill>
          </c:spPr>
          <c:invertIfNegative val="0"/>
          <c:dPt>
            <c:idx val="0"/>
            <c:invertIfNegative val="0"/>
            <c:bubble3D val="0"/>
            <c:extLst>
              <c:ext xmlns:c16="http://schemas.microsoft.com/office/drawing/2014/chart" uri="{C3380CC4-5D6E-409C-BE32-E72D297353CC}">
                <c16:uniqueId val="{00000000-7995-45C6-8BA3-90504B90D4F6}"/>
              </c:ext>
            </c:extLst>
          </c:dPt>
          <c:dPt>
            <c:idx val="1"/>
            <c:invertIfNegative val="0"/>
            <c:bubble3D val="0"/>
            <c:extLst>
              <c:ext xmlns:c16="http://schemas.microsoft.com/office/drawing/2014/chart" uri="{C3380CC4-5D6E-409C-BE32-E72D297353CC}">
                <c16:uniqueId val="{00000001-7995-45C6-8BA3-90504B90D4F6}"/>
              </c:ext>
            </c:extLst>
          </c:dPt>
          <c:dPt>
            <c:idx val="2"/>
            <c:invertIfNegative val="0"/>
            <c:bubble3D val="0"/>
            <c:extLst>
              <c:ext xmlns:c16="http://schemas.microsoft.com/office/drawing/2014/chart" uri="{C3380CC4-5D6E-409C-BE32-E72D297353CC}">
                <c16:uniqueId val="{00000002-7995-45C6-8BA3-90504B90D4F6}"/>
              </c:ext>
            </c:extLst>
          </c:dPt>
          <c:dPt>
            <c:idx val="3"/>
            <c:invertIfNegative val="0"/>
            <c:bubble3D val="0"/>
            <c:extLst>
              <c:ext xmlns:c16="http://schemas.microsoft.com/office/drawing/2014/chart" uri="{C3380CC4-5D6E-409C-BE32-E72D297353CC}">
                <c16:uniqueId val="{00000003-7995-45C6-8BA3-90504B90D4F6}"/>
              </c:ext>
            </c:extLst>
          </c:dPt>
          <c:dPt>
            <c:idx val="4"/>
            <c:invertIfNegative val="0"/>
            <c:bubble3D val="0"/>
            <c:extLst>
              <c:ext xmlns:c16="http://schemas.microsoft.com/office/drawing/2014/chart" uri="{C3380CC4-5D6E-409C-BE32-E72D297353CC}">
                <c16:uniqueId val="{00000004-7995-45C6-8BA3-90504B90D4F6}"/>
              </c:ext>
            </c:extLst>
          </c:dPt>
          <c:dPt>
            <c:idx val="5"/>
            <c:invertIfNegative val="0"/>
            <c:bubble3D val="0"/>
            <c:extLst>
              <c:ext xmlns:c16="http://schemas.microsoft.com/office/drawing/2014/chart" uri="{C3380CC4-5D6E-409C-BE32-E72D297353CC}">
                <c16:uniqueId val="{00000005-7995-45C6-8BA3-90504B90D4F6}"/>
              </c:ext>
            </c:extLst>
          </c:dPt>
          <c:dPt>
            <c:idx val="6"/>
            <c:invertIfNegative val="0"/>
            <c:bubble3D val="0"/>
            <c:extLst>
              <c:ext xmlns:c16="http://schemas.microsoft.com/office/drawing/2014/chart" uri="{C3380CC4-5D6E-409C-BE32-E72D297353CC}">
                <c16:uniqueId val="{00000006-7995-45C6-8BA3-90504B90D4F6}"/>
              </c:ext>
            </c:extLst>
          </c:dPt>
          <c:dPt>
            <c:idx val="7"/>
            <c:invertIfNegative val="0"/>
            <c:bubble3D val="0"/>
            <c:extLst>
              <c:ext xmlns:c16="http://schemas.microsoft.com/office/drawing/2014/chart" uri="{C3380CC4-5D6E-409C-BE32-E72D297353CC}">
                <c16:uniqueId val="{00000007-7995-45C6-8BA3-90504B90D4F6}"/>
              </c:ext>
            </c:extLst>
          </c:dPt>
          <c:dPt>
            <c:idx val="8"/>
            <c:invertIfNegative val="0"/>
            <c:bubble3D val="0"/>
            <c:extLst>
              <c:ext xmlns:c16="http://schemas.microsoft.com/office/drawing/2014/chart" uri="{C3380CC4-5D6E-409C-BE32-E72D297353CC}">
                <c16:uniqueId val="{00000008-7995-45C6-8BA3-90504B90D4F6}"/>
              </c:ext>
            </c:extLst>
          </c:dPt>
          <c:cat>
            <c:strRef>
              <c:f>ASSESSMENT!$B$59:$B$60</c:f>
              <c:strCache>
                <c:ptCount val="2"/>
                <c:pt idx="0">
                  <c:v>Contracts Reviewed for Risk</c:v>
                </c:pt>
                <c:pt idx="1">
                  <c:v>Subcontractor Agreements (if use manufacturing subs)</c:v>
                </c:pt>
              </c:strCache>
            </c:strRef>
          </c:cat>
          <c:val>
            <c:numRef>
              <c:f>ASSESSMENT!$R$58:$R$59</c:f>
              <c:numCache>
                <c:formatCode>General</c:formatCode>
                <c:ptCount val="2"/>
                <c:pt idx="0">
                  <c:v>0</c:v>
                </c:pt>
                <c:pt idx="1">
                  <c:v>0</c:v>
                </c:pt>
              </c:numCache>
            </c:numRef>
          </c:val>
          <c:extLst>
            <c:ext xmlns:c16="http://schemas.microsoft.com/office/drawing/2014/chart" uri="{C3380CC4-5D6E-409C-BE32-E72D297353CC}">
              <c16:uniqueId val="{00000009-7995-45C6-8BA3-90504B90D4F6}"/>
            </c:ext>
          </c:extLst>
        </c:ser>
        <c:ser>
          <c:idx val="1"/>
          <c:order val="1"/>
          <c:tx>
            <c:v>Medium</c:v>
          </c:tx>
          <c:spPr>
            <a:solidFill>
              <a:srgbClr val="FFFF00"/>
            </a:solidFill>
          </c:spPr>
          <c:invertIfNegative val="0"/>
          <c:cat>
            <c:strRef>
              <c:f>ASSESSMENT!$B$59:$B$60</c:f>
              <c:strCache>
                <c:ptCount val="2"/>
                <c:pt idx="0">
                  <c:v>Contracts Reviewed for Risk</c:v>
                </c:pt>
                <c:pt idx="1">
                  <c:v>Subcontractor Agreements (if use manufacturing subs)</c:v>
                </c:pt>
              </c:strCache>
            </c:strRef>
          </c:cat>
          <c:val>
            <c:numRef>
              <c:f>ASSESSMENT!$Q$58:$Q$59</c:f>
              <c:numCache>
                <c:formatCode>General</c:formatCode>
                <c:ptCount val="2"/>
                <c:pt idx="0">
                  <c:v>0</c:v>
                </c:pt>
                <c:pt idx="1">
                  <c:v>2</c:v>
                </c:pt>
              </c:numCache>
            </c:numRef>
          </c:val>
          <c:extLst>
            <c:ext xmlns:c16="http://schemas.microsoft.com/office/drawing/2014/chart" uri="{C3380CC4-5D6E-409C-BE32-E72D297353CC}">
              <c16:uniqueId val="{0000000A-7995-45C6-8BA3-90504B90D4F6}"/>
            </c:ext>
          </c:extLst>
        </c:ser>
        <c:ser>
          <c:idx val="2"/>
          <c:order val="2"/>
          <c:tx>
            <c:v>Low</c:v>
          </c:tx>
          <c:spPr>
            <a:solidFill>
              <a:srgbClr val="008000"/>
            </a:solidFill>
          </c:spPr>
          <c:invertIfNegative val="0"/>
          <c:cat>
            <c:strRef>
              <c:f>ASSESSMENT!$B$59:$B$60</c:f>
              <c:strCache>
                <c:ptCount val="2"/>
                <c:pt idx="0">
                  <c:v>Contracts Reviewed for Risk</c:v>
                </c:pt>
                <c:pt idx="1">
                  <c:v>Subcontractor Agreements (if use manufacturing subs)</c:v>
                </c:pt>
              </c:strCache>
            </c:strRef>
          </c:cat>
          <c:val>
            <c:numRef>
              <c:f>ASSESSMENT!$P$58:$P$59</c:f>
              <c:numCache>
                <c:formatCode>General</c:formatCode>
                <c:ptCount val="2"/>
                <c:pt idx="0">
                  <c:v>0</c:v>
                </c:pt>
                <c:pt idx="1">
                  <c:v>0</c:v>
                </c:pt>
              </c:numCache>
            </c:numRef>
          </c:val>
          <c:extLst>
            <c:ext xmlns:c16="http://schemas.microsoft.com/office/drawing/2014/chart" uri="{C3380CC4-5D6E-409C-BE32-E72D297353CC}">
              <c16:uniqueId val="{0000000B-7995-45C6-8BA3-90504B90D4F6}"/>
            </c:ext>
          </c:extLst>
        </c:ser>
        <c:dLbls>
          <c:showLegendKey val="0"/>
          <c:showVal val="0"/>
          <c:showCatName val="0"/>
          <c:showSerName val="0"/>
          <c:showPercent val="0"/>
          <c:showBubbleSize val="0"/>
        </c:dLbls>
        <c:gapWidth val="150"/>
        <c:overlap val="100"/>
        <c:axId val="-1178158880"/>
        <c:axId val="-1178121776"/>
      </c:barChart>
      <c:catAx>
        <c:axId val="-1178158880"/>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78121776"/>
        <c:crosses val="autoZero"/>
        <c:auto val="1"/>
        <c:lblAlgn val="ctr"/>
        <c:lblOffset val="100"/>
        <c:noMultiLvlLbl val="0"/>
      </c:catAx>
      <c:valAx>
        <c:axId val="-117812177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8158880"/>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Misc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6799-4BC8-B3B6-0220FE8EDF96}"/>
              </c:ext>
            </c:extLst>
          </c:dPt>
          <c:dPt>
            <c:idx val="1"/>
            <c:invertIfNegative val="0"/>
            <c:bubble3D val="0"/>
            <c:extLst>
              <c:ext xmlns:c16="http://schemas.microsoft.com/office/drawing/2014/chart" uri="{C3380CC4-5D6E-409C-BE32-E72D297353CC}">
                <c16:uniqueId val="{00000001-6799-4BC8-B3B6-0220FE8EDF96}"/>
              </c:ext>
            </c:extLst>
          </c:dPt>
          <c:dPt>
            <c:idx val="2"/>
            <c:invertIfNegative val="0"/>
            <c:bubble3D val="0"/>
            <c:extLst>
              <c:ext xmlns:c16="http://schemas.microsoft.com/office/drawing/2014/chart" uri="{C3380CC4-5D6E-409C-BE32-E72D297353CC}">
                <c16:uniqueId val="{00000002-6799-4BC8-B3B6-0220FE8EDF96}"/>
              </c:ext>
            </c:extLst>
          </c:dPt>
          <c:dPt>
            <c:idx val="3"/>
            <c:invertIfNegative val="0"/>
            <c:bubble3D val="0"/>
            <c:extLst>
              <c:ext xmlns:c16="http://schemas.microsoft.com/office/drawing/2014/chart" uri="{C3380CC4-5D6E-409C-BE32-E72D297353CC}">
                <c16:uniqueId val="{00000003-6799-4BC8-B3B6-0220FE8EDF96}"/>
              </c:ext>
            </c:extLst>
          </c:dPt>
          <c:dPt>
            <c:idx val="4"/>
            <c:invertIfNegative val="0"/>
            <c:bubble3D val="0"/>
            <c:extLst>
              <c:ext xmlns:c16="http://schemas.microsoft.com/office/drawing/2014/chart" uri="{C3380CC4-5D6E-409C-BE32-E72D297353CC}">
                <c16:uniqueId val="{00000004-6799-4BC8-B3B6-0220FE8EDF96}"/>
              </c:ext>
            </c:extLst>
          </c:dPt>
          <c:dPt>
            <c:idx val="5"/>
            <c:invertIfNegative val="0"/>
            <c:bubble3D val="0"/>
            <c:extLst>
              <c:ext xmlns:c16="http://schemas.microsoft.com/office/drawing/2014/chart" uri="{C3380CC4-5D6E-409C-BE32-E72D297353CC}">
                <c16:uniqueId val="{00000005-6799-4BC8-B3B6-0220FE8EDF96}"/>
              </c:ext>
            </c:extLst>
          </c:dPt>
          <c:dPt>
            <c:idx val="6"/>
            <c:invertIfNegative val="0"/>
            <c:bubble3D val="0"/>
            <c:extLst>
              <c:ext xmlns:c16="http://schemas.microsoft.com/office/drawing/2014/chart" uri="{C3380CC4-5D6E-409C-BE32-E72D297353CC}">
                <c16:uniqueId val="{00000006-6799-4BC8-B3B6-0220FE8EDF96}"/>
              </c:ext>
            </c:extLst>
          </c:dPt>
          <c:dPt>
            <c:idx val="7"/>
            <c:invertIfNegative val="0"/>
            <c:bubble3D val="0"/>
            <c:extLst>
              <c:ext xmlns:c16="http://schemas.microsoft.com/office/drawing/2014/chart" uri="{C3380CC4-5D6E-409C-BE32-E72D297353CC}">
                <c16:uniqueId val="{00000007-6799-4BC8-B3B6-0220FE8EDF96}"/>
              </c:ext>
            </c:extLst>
          </c:dPt>
          <c:dPt>
            <c:idx val="8"/>
            <c:invertIfNegative val="0"/>
            <c:bubble3D val="0"/>
            <c:extLst>
              <c:ext xmlns:c16="http://schemas.microsoft.com/office/drawing/2014/chart" uri="{C3380CC4-5D6E-409C-BE32-E72D297353CC}">
                <c16:uniqueId val="{00000008-6799-4BC8-B3B6-0220FE8EDF96}"/>
              </c:ext>
            </c:extLst>
          </c:dPt>
          <c:cat>
            <c:strRef>
              <c:f>ASSESSMENT!$B$65:$B$71</c:f>
              <c:strCache>
                <c:ptCount val="7"/>
                <c:pt idx="0">
                  <c:v>Certificate Process</c:v>
                </c:pt>
                <c:pt idx="1">
                  <c:v>Claims Mgmt</c:v>
                </c:pt>
                <c:pt idx="2">
                  <c:v>Emerging Risk Awareness</c:v>
                </c:pt>
                <c:pt idx="3">
                  <c:v>Frequent Risk Assessment</c:v>
                </c:pt>
                <c:pt idx="4">
                  <c:v>Vehicle Change Productivity</c:v>
                </c:pt>
                <c:pt idx="5">
                  <c:v>Product Defect</c:v>
                </c:pt>
                <c:pt idx="6">
                  <c:v>Environmental Risks</c:v>
                </c:pt>
              </c:strCache>
            </c:strRef>
          </c:cat>
          <c:val>
            <c:numRef>
              <c:f>ASSESSMENT!$P$64:$P$70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9-6799-4BC8-B3B6-0220FE8EDF96}"/>
            </c:ext>
          </c:extLst>
        </c:ser>
        <c:ser>
          <c:idx val="1"/>
          <c:order val="1"/>
          <c:tx>
            <c:v>Medium</c:v>
          </c:tx>
          <c:spPr>
            <a:solidFill>
              <a:srgbClr val="FFFF00"/>
            </a:solidFill>
          </c:spPr>
          <c:invertIfNegative val="0"/>
          <c:cat>
            <c:strRef>
              <c:f>ASSESSMENT!$B$65:$B$71</c:f>
              <c:strCache>
                <c:ptCount val="7"/>
                <c:pt idx="0">
                  <c:v>Certificate Process</c:v>
                </c:pt>
                <c:pt idx="1">
                  <c:v>Claims Mgmt</c:v>
                </c:pt>
                <c:pt idx="2">
                  <c:v>Emerging Risk Awareness</c:v>
                </c:pt>
                <c:pt idx="3">
                  <c:v>Frequent Risk Assessment</c:v>
                </c:pt>
                <c:pt idx="4">
                  <c:v>Vehicle Change Productivity</c:v>
                </c:pt>
                <c:pt idx="5">
                  <c:v>Product Defect</c:v>
                </c:pt>
                <c:pt idx="6">
                  <c:v>Environmental Risks</c:v>
                </c:pt>
              </c:strCache>
            </c:strRef>
          </c:cat>
          <c:val>
            <c:numRef>
              <c:f>ASSESSMENT!$Q$64:$Q$70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A-6799-4BC8-B3B6-0220FE8EDF96}"/>
            </c:ext>
          </c:extLst>
        </c:ser>
        <c:ser>
          <c:idx val="2"/>
          <c:order val="2"/>
          <c:tx>
            <c:v>High</c:v>
          </c:tx>
          <c:spPr>
            <a:solidFill>
              <a:srgbClr val="FF0000"/>
            </a:solidFill>
          </c:spPr>
          <c:invertIfNegative val="0"/>
          <c:cat>
            <c:strRef>
              <c:f>ASSESSMENT!$B$65:$B$71</c:f>
              <c:strCache>
                <c:ptCount val="7"/>
                <c:pt idx="0">
                  <c:v>Certificate Process</c:v>
                </c:pt>
                <c:pt idx="1">
                  <c:v>Claims Mgmt</c:v>
                </c:pt>
                <c:pt idx="2">
                  <c:v>Emerging Risk Awareness</c:v>
                </c:pt>
                <c:pt idx="3">
                  <c:v>Frequent Risk Assessment</c:v>
                </c:pt>
                <c:pt idx="4">
                  <c:v>Vehicle Change Productivity</c:v>
                </c:pt>
                <c:pt idx="5">
                  <c:v>Product Defect</c:v>
                </c:pt>
                <c:pt idx="6">
                  <c:v>Environmental Risks</c:v>
                </c:pt>
              </c:strCache>
            </c:strRef>
          </c:cat>
          <c:val>
            <c:numRef>
              <c:f>ASSESSMENT!$R$64:$R$70</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B-6799-4BC8-B3B6-0220FE8EDF96}"/>
            </c:ext>
          </c:extLst>
        </c:ser>
        <c:dLbls>
          <c:showLegendKey val="0"/>
          <c:showVal val="0"/>
          <c:showCatName val="0"/>
          <c:showSerName val="0"/>
          <c:showPercent val="0"/>
          <c:showBubbleSize val="0"/>
        </c:dLbls>
        <c:gapWidth val="150"/>
        <c:overlap val="100"/>
        <c:axId val="-1177967296"/>
        <c:axId val="-1103746384"/>
      </c:barChart>
      <c:catAx>
        <c:axId val="-117796729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103746384"/>
        <c:crosses val="autoZero"/>
        <c:auto val="1"/>
        <c:lblAlgn val="ctr"/>
        <c:lblOffset val="100"/>
        <c:noMultiLvlLbl val="0"/>
      </c:catAx>
      <c:valAx>
        <c:axId val="-110374638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17796729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Surety and</a:t>
            </a:r>
            <a:r>
              <a:rPr lang="en-US" baseline="0">
                <a:latin typeface="Helvetica" panose="020B0604020202020204" pitchFamily="34" charset="0"/>
                <a:cs typeface="Helvetica" panose="020B0604020202020204" pitchFamily="34" charset="0"/>
              </a:rPr>
              <a:t> Bonding</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109E-4DF3-8F49-BBF1E31A2398}"/>
              </c:ext>
            </c:extLst>
          </c:dPt>
          <c:dPt>
            <c:idx val="1"/>
            <c:invertIfNegative val="0"/>
            <c:bubble3D val="0"/>
            <c:extLst>
              <c:ext xmlns:c16="http://schemas.microsoft.com/office/drawing/2014/chart" uri="{C3380CC4-5D6E-409C-BE32-E72D297353CC}">
                <c16:uniqueId val="{00000001-109E-4DF3-8F49-BBF1E31A2398}"/>
              </c:ext>
            </c:extLst>
          </c:dPt>
          <c:dPt>
            <c:idx val="2"/>
            <c:invertIfNegative val="0"/>
            <c:bubble3D val="0"/>
            <c:extLst>
              <c:ext xmlns:c16="http://schemas.microsoft.com/office/drawing/2014/chart" uri="{C3380CC4-5D6E-409C-BE32-E72D297353CC}">
                <c16:uniqueId val="{00000002-109E-4DF3-8F49-BBF1E31A2398}"/>
              </c:ext>
            </c:extLst>
          </c:dPt>
          <c:dPt>
            <c:idx val="3"/>
            <c:invertIfNegative val="0"/>
            <c:bubble3D val="0"/>
            <c:extLst>
              <c:ext xmlns:c16="http://schemas.microsoft.com/office/drawing/2014/chart" uri="{C3380CC4-5D6E-409C-BE32-E72D297353CC}">
                <c16:uniqueId val="{00000003-109E-4DF3-8F49-BBF1E31A2398}"/>
              </c:ext>
            </c:extLst>
          </c:dPt>
          <c:dPt>
            <c:idx val="4"/>
            <c:invertIfNegative val="0"/>
            <c:bubble3D val="0"/>
            <c:extLst>
              <c:ext xmlns:c16="http://schemas.microsoft.com/office/drawing/2014/chart" uri="{C3380CC4-5D6E-409C-BE32-E72D297353CC}">
                <c16:uniqueId val="{00000004-109E-4DF3-8F49-BBF1E31A2398}"/>
              </c:ext>
            </c:extLst>
          </c:dPt>
          <c:dPt>
            <c:idx val="5"/>
            <c:invertIfNegative val="0"/>
            <c:bubble3D val="0"/>
            <c:extLst>
              <c:ext xmlns:c16="http://schemas.microsoft.com/office/drawing/2014/chart" uri="{C3380CC4-5D6E-409C-BE32-E72D297353CC}">
                <c16:uniqueId val="{00000005-109E-4DF3-8F49-BBF1E31A2398}"/>
              </c:ext>
            </c:extLst>
          </c:dPt>
          <c:dPt>
            <c:idx val="6"/>
            <c:invertIfNegative val="0"/>
            <c:bubble3D val="0"/>
            <c:extLst>
              <c:ext xmlns:c16="http://schemas.microsoft.com/office/drawing/2014/chart" uri="{C3380CC4-5D6E-409C-BE32-E72D297353CC}">
                <c16:uniqueId val="{00000006-109E-4DF3-8F49-BBF1E31A2398}"/>
              </c:ext>
            </c:extLst>
          </c:dPt>
          <c:dPt>
            <c:idx val="7"/>
            <c:invertIfNegative val="0"/>
            <c:bubble3D val="0"/>
            <c:extLst>
              <c:ext xmlns:c16="http://schemas.microsoft.com/office/drawing/2014/chart" uri="{C3380CC4-5D6E-409C-BE32-E72D297353CC}">
                <c16:uniqueId val="{00000007-109E-4DF3-8F49-BBF1E31A2398}"/>
              </c:ext>
            </c:extLst>
          </c:dPt>
          <c:dPt>
            <c:idx val="8"/>
            <c:invertIfNegative val="0"/>
            <c:bubble3D val="0"/>
            <c:extLst>
              <c:ext xmlns:c16="http://schemas.microsoft.com/office/drawing/2014/chart" uri="{C3380CC4-5D6E-409C-BE32-E72D297353CC}">
                <c16:uniqueId val="{00000008-109E-4DF3-8F49-BBF1E31A2398}"/>
              </c:ext>
            </c:extLst>
          </c:dPt>
          <c:cat>
            <c:strRef>
              <c:f>ASSESSMENT!$B$76:$B$77</c:f>
              <c:strCache>
                <c:ptCount val="2"/>
                <c:pt idx="0">
                  <c:v>Maximized Credit</c:v>
                </c:pt>
                <c:pt idx="1">
                  <c:v>Profit Improvement </c:v>
                </c:pt>
              </c:strCache>
            </c:strRef>
          </c:cat>
          <c:val>
            <c:numRef>
              <c:f>ASSESSMENT!$P$75:$P$76</c:f>
              <c:numCache>
                <c:formatCode>General</c:formatCode>
                <c:ptCount val="2"/>
                <c:pt idx="0">
                  <c:v>3</c:v>
                </c:pt>
                <c:pt idx="1">
                  <c:v>0</c:v>
                </c:pt>
              </c:numCache>
            </c:numRef>
          </c:val>
          <c:extLst>
            <c:ext xmlns:c16="http://schemas.microsoft.com/office/drawing/2014/chart" uri="{C3380CC4-5D6E-409C-BE32-E72D297353CC}">
              <c16:uniqueId val="{00000009-109E-4DF3-8F49-BBF1E31A2398}"/>
            </c:ext>
          </c:extLst>
        </c:ser>
        <c:ser>
          <c:idx val="1"/>
          <c:order val="1"/>
          <c:tx>
            <c:v>Medium</c:v>
          </c:tx>
          <c:spPr>
            <a:solidFill>
              <a:srgbClr val="FFFF00"/>
            </a:solidFill>
          </c:spPr>
          <c:invertIfNegative val="0"/>
          <c:cat>
            <c:strRef>
              <c:f>ASSESSMENT!$B$76:$B$77</c:f>
              <c:strCache>
                <c:ptCount val="2"/>
                <c:pt idx="0">
                  <c:v>Maximized Credit</c:v>
                </c:pt>
                <c:pt idx="1">
                  <c:v>Profit Improvement </c:v>
                </c:pt>
              </c:strCache>
            </c:strRef>
          </c:cat>
          <c:val>
            <c:numRef>
              <c:f>ASSESSMENT!$Q$75:$Q$76</c:f>
              <c:numCache>
                <c:formatCode>General</c:formatCode>
                <c:ptCount val="2"/>
                <c:pt idx="0">
                  <c:v>0</c:v>
                </c:pt>
                <c:pt idx="1">
                  <c:v>0</c:v>
                </c:pt>
              </c:numCache>
            </c:numRef>
          </c:val>
          <c:extLst>
            <c:ext xmlns:c16="http://schemas.microsoft.com/office/drawing/2014/chart" uri="{C3380CC4-5D6E-409C-BE32-E72D297353CC}">
              <c16:uniqueId val="{0000000A-109E-4DF3-8F49-BBF1E31A2398}"/>
            </c:ext>
          </c:extLst>
        </c:ser>
        <c:ser>
          <c:idx val="2"/>
          <c:order val="2"/>
          <c:tx>
            <c:v>High</c:v>
          </c:tx>
          <c:spPr>
            <a:solidFill>
              <a:srgbClr val="FF0000"/>
            </a:solidFill>
          </c:spPr>
          <c:invertIfNegative val="0"/>
          <c:cat>
            <c:strRef>
              <c:f>ASSESSMENT!$B$76:$B$77</c:f>
              <c:strCache>
                <c:ptCount val="2"/>
                <c:pt idx="0">
                  <c:v>Maximized Credit</c:v>
                </c:pt>
                <c:pt idx="1">
                  <c:v>Profit Improvement </c:v>
                </c:pt>
              </c:strCache>
            </c:strRef>
          </c:cat>
          <c:val>
            <c:numRef>
              <c:f>ASSESSMENT!$R$75:$R$76</c:f>
              <c:numCache>
                <c:formatCode>General</c:formatCode>
                <c:ptCount val="2"/>
                <c:pt idx="0">
                  <c:v>0</c:v>
                </c:pt>
                <c:pt idx="1">
                  <c:v>1</c:v>
                </c:pt>
              </c:numCache>
            </c:numRef>
          </c:val>
          <c:extLst>
            <c:ext xmlns:c16="http://schemas.microsoft.com/office/drawing/2014/chart" uri="{C3380CC4-5D6E-409C-BE32-E72D297353CC}">
              <c16:uniqueId val="{0000000B-109E-4DF3-8F49-BBF1E31A2398}"/>
            </c:ext>
          </c:extLst>
        </c:ser>
        <c:dLbls>
          <c:showLegendKey val="0"/>
          <c:showVal val="0"/>
          <c:showCatName val="0"/>
          <c:showSerName val="0"/>
          <c:showPercent val="0"/>
          <c:showBubbleSize val="0"/>
        </c:dLbls>
        <c:gapWidth val="150"/>
        <c:overlap val="100"/>
        <c:axId val="-1288723024"/>
        <c:axId val="-1288733488"/>
      </c:barChart>
      <c:catAx>
        <c:axId val="-12887230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8733488"/>
        <c:crosses val="autoZero"/>
        <c:auto val="1"/>
        <c:lblAlgn val="ctr"/>
        <c:lblOffset val="100"/>
        <c:noMultiLvlLbl val="0"/>
      </c:catAx>
      <c:valAx>
        <c:axId val="-12887334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723024"/>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Third Party Risks</a:t>
            </a:r>
            <a:endParaRPr lang="en-US" baseline="0">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AB67-40C3-89B8-47D58AEA8D33}"/>
              </c:ext>
            </c:extLst>
          </c:dPt>
          <c:dPt>
            <c:idx val="1"/>
            <c:invertIfNegative val="0"/>
            <c:bubble3D val="0"/>
            <c:extLst>
              <c:ext xmlns:c16="http://schemas.microsoft.com/office/drawing/2014/chart" uri="{C3380CC4-5D6E-409C-BE32-E72D297353CC}">
                <c16:uniqueId val="{00000001-AB67-40C3-89B8-47D58AEA8D33}"/>
              </c:ext>
            </c:extLst>
          </c:dPt>
          <c:dPt>
            <c:idx val="2"/>
            <c:invertIfNegative val="0"/>
            <c:bubble3D val="0"/>
            <c:extLst>
              <c:ext xmlns:c16="http://schemas.microsoft.com/office/drawing/2014/chart" uri="{C3380CC4-5D6E-409C-BE32-E72D297353CC}">
                <c16:uniqueId val="{00000002-AB67-40C3-89B8-47D58AEA8D33}"/>
              </c:ext>
            </c:extLst>
          </c:dPt>
          <c:dPt>
            <c:idx val="3"/>
            <c:invertIfNegative val="0"/>
            <c:bubble3D val="0"/>
            <c:extLst>
              <c:ext xmlns:c16="http://schemas.microsoft.com/office/drawing/2014/chart" uri="{C3380CC4-5D6E-409C-BE32-E72D297353CC}">
                <c16:uniqueId val="{00000003-AB67-40C3-89B8-47D58AEA8D33}"/>
              </c:ext>
            </c:extLst>
          </c:dPt>
          <c:dPt>
            <c:idx val="4"/>
            <c:invertIfNegative val="0"/>
            <c:bubble3D val="0"/>
            <c:extLst>
              <c:ext xmlns:c16="http://schemas.microsoft.com/office/drawing/2014/chart" uri="{C3380CC4-5D6E-409C-BE32-E72D297353CC}">
                <c16:uniqueId val="{00000004-AB67-40C3-89B8-47D58AEA8D33}"/>
              </c:ext>
            </c:extLst>
          </c:dPt>
          <c:dPt>
            <c:idx val="5"/>
            <c:invertIfNegative val="0"/>
            <c:bubble3D val="0"/>
            <c:extLst>
              <c:ext xmlns:c16="http://schemas.microsoft.com/office/drawing/2014/chart" uri="{C3380CC4-5D6E-409C-BE32-E72D297353CC}">
                <c16:uniqueId val="{00000005-AB67-40C3-89B8-47D58AEA8D33}"/>
              </c:ext>
            </c:extLst>
          </c:dPt>
          <c:dPt>
            <c:idx val="6"/>
            <c:invertIfNegative val="0"/>
            <c:bubble3D val="0"/>
            <c:extLst>
              <c:ext xmlns:c16="http://schemas.microsoft.com/office/drawing/2014/chart" uri="{C3380CC4-5D6E-409C-BE32-E72D297353CC}">
                <c16:uniqueId val="{00000006-AB67-40C3-89B8-47D58AEA8D33}"/>
              </c:ext>
            </c:extLst>
          </c:dPt>
          <c:dPt>
            <c:idx val="7"/>
            <c:invertIfNegative val="0"/>
            <c:bubble3D val="0"/>
            <c:extLst>
              <c:ext xmlns:c16="http://schemas.microsoft.com/office/drawing/2014/chart" uri="{C3380CC4-5D6E-409C-BE32-E72D297353CC}">
                <c16:uniqueId val="{00000007-AB67-40C3-89B8-47D58AEA8D33}"/>
              </c:ext>
            </c:extLst>
          </c:dPt>
          <c:dPt>
            <c:idx val="8"/>
            <c:invertIfNegative val="0"/>
            <c:bubble3D val="0"/>
            <c:extLst>
              <c:ext xmlns:c16="http://schemas.microsoft.com/office/drawing/2014/chart" uri="{C3380CC4-5D6E-409C-BE32-E72D297353CC}">
                <c16:uniqueId val="{00000008-AB67-40C3-89B8-47D58AEA8D33}"/>
              </c:ext>
            </c:extLst>
          </c:dPt>
          <c:cat>
            <c:strRef>
              <c:f>ASSESSMENT!$B$82:$B$83</c:f>
              <c:strCache>
                <c:ptCount val="2"/>
                <c:pt idx="0">
                  <c:v>Supply Chain Interruption</c:v>
                </c:pt>
                <c:pt idx="1">
                  <c:v>Disaster Recovery</c:v>
                </c:pt>
              </c:strCache>
            </c:strRef>
          </c:cat>
          <c:val>
            <c:numRef>
              <c:f>ASSESSMENT!$P$81:$P$82</c:f>
              <c:numCache>
                <c:formatCode>General</c:formatCode>
                <c:ptCount val="2"/>
                <c:pt idx="0">
                  <c:v>0</c:v>
                </c:pt>
                <c:pt idx="1">
                  <c:v>0</c:v>
                </c:pt>
              </c:numCache>
            </c:numRef>
          </c:val>
          <c:extLst>
            <c:ext xmlns:c16="http://schemas.microsoft.com/office/drawing/2014/chart" uri="{C3380CC4-5D6E-409C-BE32-E72D297353CC}">
              <c16:uniqueId val="{00000009-AB67-40C3-89B8-47D58AEA8D33}"/>
            </c:ext>
          </c:extLst>
        </c:ser>
        <c:ser>
          <c:idx val="1"/>
          <c:order val="1"/>
          <c:tx>
            <c:v>Medium</c:v>
          </c:tx>
          <c:spPr>
            <a:solidFill>
              <a:srgbClr val="FFFF00"/>
            </a:solidFill>
          </c:spPr>
          <c:invertIfNegative val="0"/>
          <c:cat>
            <c:strRef>
              <c:f>ASSESSMENT!$B$82:$B$83</c:f>
              <c:strCache>
                <c:ptCount val="2"/>
                <c:pt idx="0">
                  <c:v>Supply Chain Interruption</c:v>
                </c:pt>
                <c:pt idx="1">
                  <c:v>Disaster Recovery</c:v>
                </c:pt>
              </c:strCache>
            </c:strRef>
          </c:cat>
          <c:val>
            <c:numRef>
              <c:f>ASSESSMENT!$Q$81:$Q$82</c:f>
              <c:numCache>
                <c:formatCode>General</c:formatCode>
                <c:ptCount val="2"/>
                <c:pt idx="0">
                  <c:v>0</c:v>
                </c:pt>
                <c:pt idx="1">
                  <c:v>0</c:v>
                </c:pt>
              </c:numCache>
            </c:numRef>
          </c:val>
          <c:extLst>
            <c:ext xmlns:c16="http://schemas.microsoft.com/office/drawing/2014/chart" uri="{C3380CC4-5D6E-409C-BE32-E72D297353CC}">
              <c16:uniqueId val="{0000000A-AB67-40C3-89B8-47D58AEA8D33}"/>
            </c:ext>
          </c:extLst>
        </c:ser>
        <c:ser>
          <c:idx val="2"/>
          <c:order val="2"/>
          <c:tx>
            <c:v>High</c:v>
          </c:tx>
          <c:spPr>
            <a:solidFill>
              <a:srgbClr val="FF0000"/>
            </a:solidFill>
          </c:spPr>
          <c:invertIfNegative val="0"/>
          <c:cat>
            <c:strRef>
              <c:f>ASSESSMENT!$B$82:$B$83</c:f>
              <c:strCache>
                <c:ptCount val="2"/>
                <c:pt idx="0">
                  <c:v>Supply Chain Interruption</c:v>
                </c:pt>
                <c:pt idx="1">
                  <c:v>Disaster Recovery</c:v>
                </c:pt>
              </c:strCache>
            </c:strRef>
          </c:cat>
          <c:val>
            <c:numRef>
              <c:f>ASSESSMENT!$R$81:$R$82</c:f>
              <c:numCache>
                <c:formatCode>General</c:formatCode>
                <c:ptCount val="2"/>
                <c:pt idx="0">
                  <c:v>0</c:v>
                </c:pt>
                <c:pt idx="1">
                  <c:v>0</c:v>
                </c:pt>
              </c:numCache>
            </c:numRef>
          </c:val>
          <c:extLst>
            <c:ext xmlns:c16="http://schemas.microsoft.com/office/drawing/2014/chart" uri="{C3380CC4-5D6E-409C-BE32-E72D297353CC}">
              <c16:uniqueId val="{0000000B-AB67-40C3-89B8-47D58AEA8D33}"/>
            </c:ext>
          </c:extLst>
        </c:ser>
        <c:dLbls>
          <c:showLegendKey val="0"/>
          <c:showVal val="0"/>
          <c:showCatName val="0"/>
          <c:showSerName val="0"/>
          <c:showPercent val="0"/>
          <c:showBubbleSize val="0"/>
        </c:dLbls>
        <c:gapWidth val="150"/>
        <c:overlap val="100"/>
        <c:axId val="-1288879056"/>
        <c:axId val="-1288888224"/>
      </c:barChart>
      <c:catAx>
        <c:axId val="-1288879056"/>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8888224"/>
        <c:crosses val="autoZero"/>
        <c:auto val="1"/>
        <c:lblAlgn val="ctr"/>
        <c:lblOffset val="100"/>
        <c:noMultiLvlLbl val="0"/>
      </c:catAx>
      <c:valAx>
        <c:axId val="-1288888224"/>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8879056"/>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Compliance</a:t>
            </a:r>
            <a:endParaRPr lang="en-US" baseline="0">
              <a:latin typeface="Helvetica" panose="020B0604020202020204" pitchFamily="34" charset="0"/>
              <a:cs typeface="Helvetica" panose="020B0604020202020204" pitchFamily="34" charset="0"/>
            </a:endParaRP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5061-4D1B-87BF-471A389B0099}"/>
              </c:ext>
            </c:extLst>
          </c:dPt>
          <c:dPt>
            <c:idx val="1"/>
            <c:invertIfNegative val="0"/>
            <c:bubble3D val="0"/>
            <c:extLst>
              <c:ext xmlns:c16="http://schemas.microsoft.com/office/drawing/2014/chart" uri="{C3380CC4-5D6E-409C-BE32-E72D297353CC}">
                <c16:uniqueId val="{00000001-5061-4D1B-87BF-471A389B0099}"/>
              </c:ext>
            </c:extLst>
          </c:dPt>
          <c:dPt>
            <c:idx val="2"/>
            <c:invertIfNegative val="0"/>
            <c:bubble3D val="0"/>
            <c:extLst>
              <c:ext xmlns:c16="http://schemas.microsoft.com/office/drawing/2014/chart" uri="{C3380CC4-5D6E-409C-BE32-E72D297353CC}">
                <c16:uniqueId val="{00000002-5061-4D1B-87BF-471A389B0099}"/>
              </c:ext>
            </c:extLst>
          </c:dPt>
          <c:dPt>
            <c:idx val="3"/>
            <c:invertIfNegative val="0"/>
            <c:bubble3D val="0"/>
            <c:extLst>
              <c:ext xmlns:c16="http://schemas.microsoft.com/office/drawing/2014/chart" uri="{C3380CC4-5D6E-409C-BE32-E72D297353CC}">
                <c16:uniqueId val="{00000003-5061-4D1B-87BF-471A389B0099}"/>
              </c:ext>
            </c:extLst>
          </c:dPt>
          <c:dPt>
            <c:idx val="4"/>
            <c:invertIfNegative val="0"/>
            <c:bubble3D val="0"/>
            <c:extLst>
              <c:ext xmlns:c16="http://schemas.microsoft.com/office/drawing/2014/chart" uri="{C3380CC4-5D6E-409C-BE32-E72D297353CC}">
                <c16:uniqueId val="{00000004-5061-4D1B-87BF-471A389B0099}"/>
              </c:ext>
            </c:extLst>
          </c:dPt>
          <c:dPt>
            <c:idx val="5"/>
            <c:invertIfNegative val="0"/>
            <c:bubble3D val="0"/>
            <c:extLst>
              <c:ext xmlns:c16="http://schemas.microsoft.com/office/drawing/2014/chart" uri="{C3380CC4-5D6E-409C-BE32-E72D297353CC}">
                <c16:uniqueId val="{00000005-5061-4D1B-87BF-471A389B0099}"/>
              </c:ext>
            </c:extLst>
          </c:dPt>
          <c:dPt>
            <c:idx val="6"/>
            <c:invertIfNegative val="0"/>
            <c:bubble3D val="0"/>
            <c:extLst>
              <c:ext xmlns:c16="http://schemas.microsoft.com/office/drawing/2014/chart" uri="{C3380CC4-5D6E-409C-BE32-E72D297353CC}">
                <c16:uniqueId val="{00000006-5061-4D1B-87BF-471A389B0099}"/>
              </c:ext>
            </c:extLst>
          </c:dPt>
          <c:dPt>
            <c:idx val="7"/>
            <c:invertIfNegative val="0"/>
            <c:bubble3D val="0"/>
            <c:extLst>
              <c:ext xmlns:c16="http://schemas.microsoft.com/office/drawing/2014/chart" uri="{C3380CC4-5D6E-409C-BE32-E72D297353CC}">
                <c16:uniqueId val="{00000007-5061-4D1B-87BF-471A389B0099}"/>
              </c:ext>
            </c:extLst>
          </c:dPt>
          <c:dPt>
            <c:idx val="8"/>
            <c:invertIfNegative val="0"/>
            <c:bubble3D val="0"/>
            <c:extLst>
              <c:ext xmlns:c16="http://schemas.microsoft.com/office/drawing/2014/chart" uri="{C3380CC4-5D6E-409C-BE32-E72D297353CC}">
                <c16:uniqueId val="{00000008-5061-4D1B-87BF-471A389B0099}"/>
              </c:ext>
            </c:extLst>
          </c:dPt>
          <c:cat>
            <c:strRef>
              <c:f>ASSESSMENT!$B$89:$B$92</c:f>
              <c:strCache>
                <c:ptCount val="4"/>
                <c:pt idx="0">
                  <c:v>DOT</c:v>
                </c:pt>
                <c:pt idx="1">
                  <c:v>OSHA</c:v>
                </c:pt>
                <c:pt idx="2">
                  <c:v>DOL (FMLA, ERISA)</c:v>
                </c:pt>
                <c:pt idx="3">
                  <c:v>Compensation (FLEA, Davis-Bacon, McNamara-O'Hara Service Contract Act, Walsh-Healey Public Contracts Act, Copeland Act).</c:v>
                </c:pt>
              </c:strCache>
            </c:strRef>
          </c:cat>
          <c:val>
            <c:numRef>
              <c:f>ASSESSMENT!$P$86:$P$89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9-5061-4D1B-87BF-471A389B0099}"/>
            </c:ext>
          </c:extLst>
        </c:ser>
        <c:ser>
          <c:idx val="1"/>
          <c:order val="1"/>
          <c:tx>
            <c:v>Medium</c:v>
          </c:tx>
          <c:spPr>
            <a:solidFill>
              <a:srgbClr val="FFFF00"/>
            </a:solidFill>
          </c:spPr>
          <c:invertIfNegative val="0"/>
          <c:cat>
            <c:strRef>
              <c:f>ASSESSMENT!$B$89:$B$92</c:f>
              <c:strCache>
                <c:ptCount val="4"/>
                <c:pt idx="0">
                  <c:v>DOT</c:v>
                </c:pt>
                <c:pt idx="1">
                  <c:v>OSHA</c:v>
                </c:pt>
                <c:pt idx="2">
                  <c:v>DOL (FMLA, ERISA)</c:v>
                </c:pt>
                <c:pt idx="3">
                  <c:v>Compensation (FLEA, Davis-Bacon, McNamara-O'Hara Service Contract Act, Walsh-Healey Public Contracts Act, Copeland Act).</c:v>
                </c:pt>
              </c:strCache>
            </c:strRef>
          </c:cat>
          <c:val>
            <c:numRef>
              <c:f>ASSESSMENT!$Q$86:$Q$89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A-5061-4D1B-87BF-471A389B0099}"/>
            </c:ext>
          </c:extLst>
        </c:ser>
        <c:ser>
          <c:idx val="2"/>
          <c:order val="2"/>
          <c:tx>
            <c:v>High</c:v>
          </c:tx>
          <c:spPr>
            <a:solidFill>
              <a:srgbClr val="FF0000"/>
            </a:solidFill>
          </c:spPr>
          <c:invertIfNegative val="0"/>
          <c:cat>
            <c:strRef>
              <c:f>ASSESSMENT!$B$89:$B$92</c:f>
              <c:strCache>
                <c:ptCount val="4"/>
                <c:pt idx="0">
                  <c:v>DOT</c:v>
                </c:pt>
                <c:pt idx="1">
                  <c:v>OSHA</c:v>
                </c:pt>
                <c:pt idx="2">
                  <c:v>DOL (FMLA, ERISA)</c:v>
                </c:pt>
                <c:pt idx="3">
                  <c:v>Compensation (FLEA, Davis-Bacon, McNamara-O'Hara Service Contract Act, Walsh-Healey Public Contracts Act, Copeland Act).</c:v>
                </c:pt>
              </c:strCache>
            </c:strRef>
          </c:cat>
          <c:val>
            <c:numRef>
              <c:f>ASSESSMENT!$R$86:$R$89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B-5061-4D1B-87BF-471A389B0099}"/>
            </c:ext>
          </c:extLst>
        </c:ser>
        <c:dLbls>
          <c:showLegendKey val="0"/>
          <c:showVal val="0"/>
          <c:showCatName val="0"/>
          <c:showSerName val="0"/>
          <c:showPercent val="0"/>
          <c:showBubbleSize val="0"/>
        </c:dLbls>
        <c:gapWidth val="150"/>
        <c:overlap val="100"/>
        <c:axId val="-1289007424"/>
        <c:axId val="-1289016256"/>
      </c:barChart>
      <c:catAx>
        <c:axId val="-12890074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016256"/>
        <c:crosses val="autoZero"/>
        <c:auto val="1"/>
        <c:lblAlgn val="ctr"/>
        <c:lblOffset val="100"/>
        <c:noMultiLvlLbl val="0"/>
      </c:catAx>
      <c:valAx>
        <c:axId val="-1289016256"/>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007424"/>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baseline="0">
                <a:latin typeface="Helvetica" panose="020B0604020202020204" pitchFamily="34" charset="0"/>
                <a:cs typeface="Helvetica" panose="020B0604020202020204" pitchFamily="34" charset="0"/>
              </a:rPr>
              <a:t>Vehicle and Equipment Risks</a:t>
            </a:r>
          </a:p>
        </c:rich>
      </c:tx>
      <c:overlay val="0"/>
    </c:title>
    <c:autoTitleDeleted val="0"/>
    <c:plotArea>
      <c:layout/>
      <c:barChart>
        <c:barDir val="bar"/>
        <c:grouping val="stacked"/>
        <c:varyColors val="0"/>
        <c:ser>
          <c:idx val="0"/>
          <c:order val="0"/>
          <c:tx>
            <c:v>Low</c:v>
          </c:tx>
          <c:spPr>
            <a:solidFill>
              <a:srgbClr val="008000"/>
            </a:solidFill>
          </c:spPr>
          <c:invertIfNegative val="0"/>
          <c:dPt>
            <c:idx val="0"/>
            <c:invertIfNegative val="0"/>
            <c:bubble3D val="0"/>
            <c:extLst>
              <c:ext xmlns:c16="http://schemas.microsoft.com/office/drawing/2014/chart" uri="{C3380CC4-5D6E-409C-BE32-E72D297353CC}">
                <c16:uniqueId val="{00000000-3A98-4961-9823-150E1F80D9C8}"/>
              </c:ext>
            </c:extLst>
          </c:dPt>
          <c:dPt>
            <c:idx val="1"/>
            <c:invertIfNegative val="0"/>
            <c:bubble3D val="0"/>
            <c:extLst>
              <c:ext xmlns:c16="http://schemas.microsoft.com/office/drawing/2014/chart" uri="{C3380CC4-5D6E-409C-BE32-E72D297353CC}">
                <c16:uniqueId val="{00000001-3A98-4961-9823-150E1F80D9C8}"/>
              </c:ext>
            </c:extLst>
          </c:dPt>
          <c:dPt>
            <c:idx val="2"/>
            <c:invertIfNegative val="0"/>
            <c:bubble3D val="0"/>
            <c:extLst>
              <c:ext xmlns:c16="http://schemas.microsoft.com/office/drawing/2014/chart" uri="{C3380CC4-5D6E-409C-BE32-E72D297353CC}">
                <c16:uniqueId val="{00000002-3A98-4961-9823-150E1F80D9C8}"/>
              </c:ext>
            </c:extLst>
          </c:dPt>
          <c:dPt>
            <c:idx val="3"/>
            <c:invertIfNegative val="0"/>
            <c:bubble3D val="0"/>
            <c:extLst>
              <c:ext xmlns:c16="http://schemas.microsoft.com/office/drawing/2014/chart" uri="{C3380CC4-5D6E-409C-BE32-E72D297353CC}">
                <c16:uniqueId val="{00000003-3A98-4961-9823-150E1F80D9C8}"/>
              </c:ext>
            </c:extLst>
          </c:dPt>
          <c:dPt>
            <c:idx val="4"/>
            <c:invertIfNegative val="0"/>
            <c:bubble3D val="0"/>
            <c:extLst>
              <c:ext xmlns:c16="http://schemas.microsoft.com/office/drawing/2014/chart" uri="{C3380CC4-5D6E-409C-BE32-E72D297353CC}">
                <c16:uniqueId val="{00000004-3A98-4961-9823-150E1F80D9C8}"/>
              </c:ext>
            </c:extLst>
          </c:dPt>
          <c:dPt>
            <c:idx val="5"/>
            <c:invertIfNegative val="0"/>
            <c:bubble3D val="0"/>
            <c:extLst>
              <c:ext xmlns:c16="http://schemas.microsoft.com/office/drawing/2014/chart" uri="{C3380CC4-5D6E-409C-BE32-E72D297353CC}">
                <c16:uniqueId val="{00000005-3A98-4961-9823-150E1F80D9C8}"/>
              </c:ext>
            </c:extLst>
          </c:dPt>
          <c:dPt>
            <c:idx val="6"/>
            <c:invertIfNegative val="0"/>
            <c:bubble3D val="0"/>
            <c:extLst>
              <c:ext xmlns:c16="http://schemas.microsoft.com/office/drawing/2014/chart" uri="{C3380CC4-5D6E-409C-BE32-E72D297353CC}">
                <c16:uniqueId val="{00000006-3A98-4961-9823-150E1F80D9C8}"/>
              </c:ext>
            </c:extLst>
          </c:dPt>
          <c:dPt>
            <c:idx val="7"/>
            <c:invertIfNegative val="0"/>
            <c:bubble3D val="0"/>
            <c:extLst>
              <c:ext xmlns:c16="http://schemas.microsoft.com/office/drawing/2014/chart" uri="{C3380CC4-5D6E-409C-BE32-E72D297353CC}">
                <c16:uniqueId val="{00000007-3A98-4961-9823-150E1F80D9C8}"/>
              </c:ext>
            </c:extLst>
          </c:dPt>
          <c:dPt>
            <c:idx val="8"/>
            <c:invertIfNegative val="0"/>
            <c:bubble3D val="0"/>
            <c:extLst>
              <c:ext xmlns:c16="http://schemas.microsoft.com/office/drawing/2014/chart" uri="{C3380CC4-5D6E-409C-BE32-E72D297353CC}">
                <c16:uniqueId val="{00000008-3A98-4961-9823-150E1F80D9C8}"/>
              </c:ext>
            </c:extLst>
          </c:dPt>
          <c:cat>
            <c:strRef>
              <c:f>ASSESSMENT!$B$98:$B$102</c:f>
              <c:strCache>
                <c:ptCount val="5"/>
                <c:pt idx="0">
                  <c:v>Maintenance</c:v>
                </c:pt>
                <c:pt idx="1">
                  <c:v>Qualified Operators</c:v>
                </c:pt>
                <c:pt idx="2">
                  <c:v>Accident Mitigation</c:v>
                </c:pt>
                <c:pt idx="3">
                  <c:v>Distracted Vehicle and Equipment Operations</c:v>
                </c:pt>
                <c:pt idx="4">
                  <c:v>Vehicle Technology</c:v>
                </c:pt>
              </c:strCache>
            </c:strRef>
          </c:cat>
          <c:val>
            <c:numRef>
              <c:f>ASSESSMENT!$P$97:$P$101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9-3A98-4961-9823-150E1F80D9C8}"/>
            </c:ext>
          </c:extLst>
        </c:ser>
        <c:ser>
          <c:idx val="1"/>
          <c:order val="1"/>
          <c:tx>
            <c:v>Medium</c:v>
          </c:tx>
          <c:spPr>
            <a:solidFill>
              <a:srgbClr val="FFFF00"/>
            </a:solidFill>
          </c:spPr>
          <c:invertIfNegative val="0"/>
          <c:cat>
            <c:strRef>
              <c:f>ASSESSMENT!$B$98:$B$102</c:f>
              <c:strCache>
                <c:ptCount val="5"/>
                <c:pt idx="0">
                  <c:v>Maintenance</c:v>
                </c:pt>
                <c:pt idx="1">
                  <c:v>Qualified Operators</c:v>
                </c:pt>
                <c:pt idx="2">
                  <c:v>Accident Mitigation</c:v>
                </c:pt>
                <c:pt idx="3">
                  <c:v>Distracted Vehicle and Equipment Operations</c:v>
                </c:pt>
                <c:pt idx="4">
                  <c:v>Vehicle Technology</c:v>
                </c:pt>
              </c:strCache>
            </c:strRef>
          </c:cat>
          <c:val>
            <c:numRef>
              <c:f>ASSESSMENT!$Q$97:$Q$101</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A-3A98-4961-9823-150E1F80D9C8}"/>
            </c:ext>
          </c:extLst>
        </c:ser>
        <c:ser>
          <c:idx val="2"/>
          <c:order val="2"/>
          <c:tx>
            <c:v>High</c:v>
          </c:tx>
          <c:spPr>
            <a:solidFill>
              <a:srgbClr val="FF0000"/>
            </a:solidFill>
          </c:spPr>
          <c:invertIfNegative val="0"/>
          <c:cat>
            <c:strRef>
              <c:f>ASSESSMENT!$B$98:$B$102</c:f>
              <c:strCache>
                <c:ptCount val="5"/>
                <c:pt idx="0">
                  <c:v>Maintenance</c:v>
                </c:pt>
                <c:pt idx="1">
                  <c:v>Qualified Operators</c:v>
                </c:pt>
                <c:pt idx="2">
                  <c:v>Accident Mitigation</c:v>
                </c:pt>
                <c:pt idx="3">
                  <c:v>Distracted Vehicle and Equipment Operations</c:v>
                </c:pt>
                <c:pt idx="4">
                  <c:v>Vehicle Technology</c:v>
                </c:pt>
              </c:strCache>
            </c:strRef>
          </c:cat>
          <c:val>
            <c:numRef>
              <c:f>ASSESSMENT!$R$97:$R$101</c:f>
              <c:numCache>
                <c:formatCode>General</c:formatCode>
                <c:ptCount val="5"/>
                <c:pt idx="0">
                  <c:v>0</c:v>
                </c:pt>
                <c:pt idx="1">
                  <c:v>0</c:v>
                </c:pt>
                <c:pt idx="2">
                  <c:v>0</c:v>
                </c:pt>
                <c:pt idx="3">
                  <c:v>0</c:v>
                </c:pt>
                <c:pt idx="4">
                  <c:v>1</c:v>
                </c:pt>
              </c:numCache>
            </c:numRef>
          </c:val>
          <c:extLst>
            <c:ext xmlns:c16="http://schemas.microsoft.com/office/drawing/2014/chart" uri="{C3380CC4-5D6E-409C-BE32-E72D297353CC}">
              <c16:uniqueId val="{0000000B-3A98-4961-9823-150E1F80D9C8}"/>
            </c:ext>
          </c:extLst>
        </c:ser>
        <c:dLbls>
          <c:showLegendKey val="0"/>
          <c:showVal val="0"/>
          <c:showCatName val="0"/>
          <c:showSerName val="0"/>
          <c:showPercent val="0"/>
          <c:showBubbleSize val="0"/>
        </c:dLbls>
        <c:gapWidth val="150"/>
        <c:overlap val="100"/>
        <c:axId val="-1289205632"/>
        <c:axId val="-1289226688"/>
      </c:barChart>
      <c:catAx>
        <c:axId val="-1289205632"/>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1289226688"/>
        <c:crosses val="autoZero"/>
        <c:auto val="1"/>
        <c:lblAlgn val="ctr"/>
        <c:lblOffset val="100"/>
        <c:noMultiLvlLbl val="0"/>
      </c:catAx>
      <c:valAx>
        <c:axId val="-1289226688"/>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1289205632"/>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1.png"/><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oneCellAnchor>
    <xdr:from>
      <xdr:col>0</xdr:col>
      <xdr:colOff>568037</xdr:colOff>
      <xdr:row>0</xdr:row>
      <xdr:rowOff>198582</xdr:rowOff>
    </xdr:from>
    <xdr:ext cx="6413500" cy="523477"/>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68037" y="198582"/>
          <a:ext cx="6413500" cy="523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Arial" panose="020B0604020202020204" pitchFamily="34" charset="0"/>
              <a:cs typeface="Arial" panose="020B0604020202020204" pitchFamily="34" charset="0"/>
            </a:rPr>
            <a:t>Merger</a:t>
          </a:r>
          <a:r>
            <a:rPr lang="en-US" sz="2800" baseline="0">
              <a:solidFill>
                <a:schemeClr val="tx1"/>
              </a:solidFill>
              <a:latin typeface="Arial" panose="020B0604020202020204" pitchFamily="34" charset="0"/>
              <a:cs typeface="Arial" panose="020B0604020202020204" pitchFamily="34" charset="0"/>
            </a:rPr>
            <a:t> &amp; Acquisition</a:t>
          </a:r>
          <a:r>
            <a:rPr lang="en-US" sz="2800">
              <a:solidFill>
                <a:schemeClr val="tx1"/>
              </a:solidFill>
              <a:latin typeface="Arial" panose="020B0604020202020204" pitchFamily="34" charset="0"/>
              <a:cs typeface="Arial" panose="020B0604020202020204" pitchFamily="34" charset="0"/>
            </a:rPr>
            <a:t> Assessment</a:t>
          </a:r>
        </a:p>
      </xdr:txBody>
    </xdr:sp>
    <xdr:clientData/>
  </xdr:oneCellAnchor>
  <xdr:twoCellAnchor editAs="oneCell">
    <xdr:from>
      <xdr:col>4</xdr:col>
      <xdr:colOff>609600</xdr:colOff>
      <xdr:row>0</xdr:row>
      <xdr:rowOff>63500</xdr:rowOff>
    </xdr:from>
    <xdr:to>
      <xdr:col>5</xdr:col>
      <xdr:colOff>668283</xdr:colOff>
      <xdr:row>0</xdr:row>
      <xdr:rowOff>611605</xdr:rowOff>
    </xdr:to>
    <xdr:pic>
      <xdr:nvPicPr>
        <xdr:cNvPr id="4" name="Picture 3">
          <a:extLst>
            <a:ext uri="{FF2B5EF4-FFF2-40B4-BE49-F238E27FC236}">
              <a16:creationId xmlns:a16="http://schemas.microsoft.com/office/drawing/2014/main" id="{F43B233C-5689-BF40-95AB-D8B47B127954}"/>
            </a:ext>
          </a:extLst>
        </xdr:cNvPr>
        <xdr:cNvPicPr>
          <a:picLocks noChangeAspect="1"/>
        </xdr:cNvPicPr>
      </xdr:nvPicPr>
      <xdr:blipFill>
        <a:blip xmlns:r="http://schemas.openxmlformats.org/officeDocument/2006/relationships" r:embed="rId1"/>
        <a:stretch>
          <a:fillRect/>
        </a:stretch>
      </xdr:blipFill>
      <xdr:spPr>
        <a:xfrm>
          <a:off x="6629400" y="63500"/>
          <a:ext cx="1531883" cy="548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0</xdr:row>
      <xdr:rowOff>94192</xdr:rowOff>
    </xdr:from>
    <xdr:ext cx="6413500" cy="451406"/>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1" y="94192"/>
          <a:ext cx="6413500" cy="4514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2800">
              <a:solidFill>
                <a:schemeClr val="tx1"/>
              </a:solidFill>
              <a:latin typeface="Helvetica" panose="020B0604020202020204" pitchFamily="34" charset="0"/>
              <a:cs typeface="Helvetica" panose="020B0604020202020204" pitchFamily="34" charset="0"/>
            </a:rPr>
            <a:t>Manufacturing Assessment</a:t>
          </a:r>
        </a:p>
      </xdr:txBody>
    </xdr:sp>
    <xdr:clientData/>
  </xdr:oneCellAnchor>
  <xdr:twoCellAnchor>
    <xdr:from>
      <xdr:col>5</xdr:col>
      <xdr:colOff>135466</xdr:colOff>
      <xdr:row>0</xdr:row>
      <xdr:rowOff>745067</xdr:rowOff>
    </xdr:from>
    <xdr:to>
      <xdr:col>14</xdr:col>
      <xdr:colOff>6400800</xdr:colOff>
      <xdr:row>15</xdr:row>
      <xdr:rowOff>1473200</xdr:rowOff>
    </xdr:to>
    <xdr:graphicFrame macro="">
      <xdr:nvGraphicFramePr>
        <xdr:cNvPr id="14" name="Chart 13">
          <a:extLst>
            <a:ext uri="{FF2B5EF4-FFF2-40B4-BE49-F238E27FC236}">
              <a16:creationId xmlns:a16="http://schemas.microsoft.com/office/drawing/2014/main" id="{00000000-0008-0000-02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16</xdr:row>
      <xdr:rowOff>0</xdr:rowOff>
    </xdr:from>
    <xdr:to>
      <xdr:col>14</xdr:col>
      <xdr:colOff>6451600</xdr:colOff>
      <xdr:row>37</xdr:row>
      <xdr:rowOff>25400</xdr:rowOff>
    </xdr:to>
    <xdr:graphicFrame macro="">
      <xdr:nvGraphicFramePr>
        <xdr:cNvPr id="15" name="Chart 14">
          <a:extLst>
            <a:ext uri="{FF2B5EF4-FFF2-40B4-BE49-F238E27FC236}">
              <a16:creationId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39</xdr:row>
      <xdr:rowOff>1</xdr:rowOff>
    </xdr:from>
    <xdr:to>
      <xdr:col>14</xdr:col>
      <xdr:colOff>4597400</xdr:colOff>
      <xdr:row>54</xdr:row>
      <xdr:rowOff>355601</xdr:rowOff>
    </xdr:to>
    <xdr:graphicFrame macro="">
      <xdr:nvGraphicFramePr>
        <xdr:cNvPr id="16" name="Chart 15">
          <a:extLst>
            <a:ext uri="{FF2B5EF4-FFF2-40B4-BE49-F238E27FC236}">
              <a16:creationId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25400</xdr:colOff>
      <xdr:row>55</xdr:row>
      <xdr:rowOff>1016000</xdr:rowOff>
    </xdr:from>
    <xdr:to>
      <xdr:col>14</xdr:col>
      <xdr:colOff>3022600</xdr:colOff>
      <xdr:row>61</xdr:row>
      <xdr:rowOff>1778000</xdr:rowOff>
    </xdr:to>
    <xdr:graphicFrame macro="">
      <xdr:nvGraphicFramePr>
        <xdr:cNvPr id="17" name="Chart 16">
          <a:extLst>
            <a:ext uri="{FF2B5EF4-FFF2-40B4-BE49-F238E27FC236}">
              <a16:creationId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25400</xdr:colOff>
      <xdr:row>62</xdr:row>
      <xdr:rowOff>0</xdr:rowOff>
    </xdr:from>
    <xdr:to>
      <xdr:col>14</xdr:col>
      <xdr:colOff>3022600</xdr:colOff>
      <xdr:row>71</xdr:row>
      <xdr:rowOff>0</xdr:rowOff>
    </xdr:to>
    <xdr:graphicFrame macro="">
      <xdr:nvGraphicFramePr>
        <xdr:cNvPr id="18" name="Chart 17">
          <a:extLst>
            <a:ext uri="{FF2B5EF4-FFF2-40B4-BE49-F238E27FC236}">
              <a16:creationId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50800</xdr:colOff>
      <xdr:row>73</xdr:row>
      <xdr:rowOff>101600</xdr:rowOff>
    </xdr:from>
    <xdr:to>
      <xdr:col>14</xdr:col>
      <xdr:colOff>3048000</xdr:colOff>
      <xdr:row>78</xdr:row>
      <xdr:rowOff>508000</xdr:rowOff>
    </xdr:to>
    <xdr:graphicFrame macro="">
      <xdr:nvGraphicFramePr>
        <xdr:cNvPr id="20" name="Chart 19">
          <a:extLst>
            <a:ext uri="{FF2B5EF4-FFF2-40B4-BE49-F238E27FC236}">
              <a16:creationId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xdr:col>
      <xdr:colOff>431800</xdr:colOff>
      <xdr:row>78</xdr:row>
      <xdr:rowOff>2108200</xdr:rowOff>
    </xdr:from>
    <xdr:to>
      <xdr:col>14</xdr:col>
      <xdr:colOff>3479800</xdr:colOff>
      <xdr:row>83</xdr:row>
      <xdr:rowOff>50800</xdr:rowOff>
    </xdr:to>
    <xdr:graphicFrame macro="">
      <xdr:nvGraphicFramePr>
        <xdr:cNvPr id="21" name="Chart 20">
          <a:extLst>
            <a:ext uri="{FF2B5EF4-FFF2-40B4-BE49-F238E27FC236}">
              <a16:creationId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86</xdr:row>
      <xdr:rowOff>0</xdr:rowOff>
    </xdr:from>
    <xdr:to>
      <xdr:col>14</xdr:col>
      <xdr:colOff>3505200</xdr:colOff>
      <xdr:row>93</xdr:row>
      <xdr:rowOff>330200</xdr:rowOff>
    </xdr:to>
    <xdr:graphicFrame macro="">
      <xdr:nvGraphicFramePr>
        <xdr:cNvPr id="22" name="Chart 21">
          <a:extLst>
            <a:ext uri="{FF2B5EF4-FFF2-40B4-BE49-F238E27FC236}">
              <a16:creationId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97</xdr:row>
      <xdr:rowOff>0</xdr:rowOff>
    </xdr:from>
    <xdr:to>
      <xdr:col>14</xdr:col>
      <xdr:colOff>3505200</xdr:colOff>
      <xdr:row>104</xdr:row>
      <xdr:rowOff>330200</xdr:rowOff>
    </xdr:to>
    <xdr:graphicFrame macro="">
      <xdr:nvGraphicFramePr>
        <xdr:cNvPr id="23" name="Chart 22">
          <a:extLst>
            <a:ext uri="{FF2B5EF4-FFF2-40B4-BE49-F238E27FC236}">
              <a16:creationId xmlns:a16="http://schemas.microsoft.com/office/drawing/2014/main" id="{00000000-0008-0000-02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107</xdr:row>
      <xdr:rowOff>0</xdr:rowOff>
    </xdr:from>
    <xdr:to>
      <xdr:col>14</xdr:col>
      <xdr:colOff>3505200</xdr:colOff>
      <xdr:row>114</xdr:row>
      <xdr:rowOff>330200</xdr:rowOff>
    </xdr:to>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3</xdr:col>
      <xdr:colOff>787400</xdr:colOff>
      <xdr:row>0</xdr:row>
      <xdr:rowOff>254000</xdr:rowOff>
    </xdr:from>
    <xdr:to>
      <xdr:col>3</xdr:col>
      <xdr:colOff>2319283</xdr:colOff>
      <xdr:row>0</xdr:row>
      <xdr:rowOff>802105</xdr:rowOff>
    </xdr:to>
    <xdr:pic>
      <xdr:nvPicPr>
        <xdr:cNvPr id="24" name="Picture 23">
          <a:extLst>
            <a:ext uri="{FF2B5EF4-FFF2-40B4-BE49-F238E27FC236}">
              <a16:creationId xmlns:a16="http://schemas.microsoft.com/office/drawing/2014/main" id="{FB053F48-3B50-D14C-B067-5232242EE4D4}"/>
            </a:ext>
          </a:extLst>
        </xdr:cNvPr>
        <xdr:cNvPicPr>
          <a:picLocks noChangeAspect="1"/>
        </xdr:cNvPicPr>
      </xdr:nvPicPr>
      <xdr:blipFill>
        <a:blip xmlns:r="http://schemas.openxmlformats.org/officeDocument/2006/relationships" r:embed="rId11"/>
        <a:stretch>
          <a:fillRect/>
        </a:stretch>
      </xdr:blipFill>
      <xdr:spPr>
        <a:xfrm>
          <a:off x="6070600" y="254000"/>
          <a:ext cx="1531883" cy="548105"/>
        </a:xfrm>
        <a:prstGeom prst="rect">
          <a:avLst/>
        </a:prstGeom>
      </xdr:spPr>
    </xdr:pic>
    <xdr:clientData/>
  </xdr:twoCellAnchor>
</xdr:wsDr>
</file>

<file path=xl/theme/theme1.xml><?xml version="1.0" encoding="utf-8"?>
<a:theme xmlns:a="http://schemas.openxmlformats.org/drawingml/2006/main" name="Office Theme">
  <a:themeElements>
    <a:clrScheme name="Incite">
      <a:dk1>
        <a:sysClr val="windowText" lastClr="000000"/>
      </a:dk1>
      <a:lt1>
        <a:sysClr val="window" lastClr="FFFFFF"/>
      </a:lt1>
      <a:dk2>
        <a:srgbClr val="1F497D"/>
      </a:dk2>
      <a:lt2>
        <a:srgbClr val="EEECE1"/>
      </a:lt2>
      <a:accent1>
        <a:srgbClr val="EB9C0F"/>
      </a:accent1>
      <a:accent2>
        <a:srgbClr val="758D89"/>
      </a:accent2>
      <a:accent3>
        <a:srgbClr val="000000"/>
      </a:accent3>
      <a:accent4>
        <a:srgbClr val="F1BD6D"/>
      </a:accent4>
      <a:accent5>
        <a:srgbClr val="00A1E3"/>
      </a:accent5>
      <a:accent6>
        <a:srgbClr val="6E6E6E"/>
      </a:accent6>
      <a:hlink>
        <a:srgbClr val="EB9C0F"/>
      </a:hlink>
      <a:folHlink>
        <a:srgbClr val="758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4"/>
  <sheetViews>
    <sheetView tabSelected="1" showWhiteSpace="0" view="pageLayout" topLeftCell="A56" zoomScaleNormal="98" zoomScaleSheetLayoutView="85" workbookViewId="0">
      <selection activeCell="E33" sqref="E33"/>
    </sheetView>
  </sheetViews>
  <sheetFormatPr baseColWidth="10" defaultColWidth="8.7109375" defaultRowHeight="16"/>
  <cols>
    <col min="1" max="1" width="18.7109375" style="56" customWidth="1"/>
    <col min="2" max="2" width="20.7109375" style="32" customWidth="1"/>
    <col min="3" max="3" width="14.140625" style="33" customWidth="1"/>
    <col min="4" max="4" width="18" style="34" customWidth="1"/>
    <col min="5" max="5" width="16.5703125" style="34" customWidth="1"/>
    <col min="6" max="6" width="10.7109375" style="35" customWidth="1"/>
    <col min="7" max="21" width="8.7109375" style="36"/>
    <col min="22" max="22" width="9.140625" style="36" bestFit="1" customWidth="1"/>
    <col min="23" max="16384" width="8.7109375" style="36"/>
  </cols>
  <sheetData>
    <row r="1" spans="1:6" ht="69" customHeight="1"/>
    <row r="2" spans="1:6" ht="69" customHeight="1">
      <c r="A2" s="37" t="s">
        <v>147</v>
      </c>
      <c r="B2" s="38"/>
      <c r="C2" s="39"/>
      <c r="D2" s="40" t="s">
        <v>11</v>
      </c>
    </row>
    <row r="3" spans="1:6" s="43" customFormat="1" ht="18">
      <c r="A3" s="41" t="s">
        <v>4</v>
      </c>
      <c r="B3" s="41" t="s">
        <v>10</v>
      </c>
      <c r="C3" s="42">
        <v>1</v>
      </c>
      <c r="D3" s="42">
        <v>2</v>
      </c>
      <c r="E3" s="42">
        <v>3</v>
      </c>
      <c r="F3" s="35" t="s">
        <v>12</v>
      </c>
    </row>
    <row r="4" spans="1:6" ht="119">
      <c r="A4" s="57" t="s">
        <v>97</v>
      </c>
      <c r="B4" s="44" t="s">
        <v>119</v>
      </c>
      <c r="C4" s="63" t="s">
        <v>23</v>
      </c>
      <c r="D4" s="66" t="s">
        <v>120</v>
      </c>
      <c r="E4" s="67" t="s">
        <v>193</v>
      </c>
      <c r="F4" s="35">
        <v>3</v>
      </c>
    </row>
    <row r="5" spans="1:6" ht="136">
      <c r="A5" s="61" t="s">
        <v>184</v>
      </c>
      <c r="B5" s="44" t="s">
        <v>194</v>
      </c>
      <c r="C5" s="63" t="s">
        <v>23</v>
      </c>
      <c r="D5" s="66" t="s">
        <v>120</v>
      </c>
      <c r="E5" s="67" t="s">
        <v>195</v>
      </c>
    </row>
    <row r="6" spans="1:6" ht="170">
      <c r="A6" s="61" t="s">
        <v>185</v>
      </c>
      <c r="B6" s="44" t="s">
        <v>187</v>
      </c>
      <c r="C6" s="63" t="s">
        <v>23</v>
      </c>
      <c r="D6" s="66" t="s">
        <v>120</v>
      </c>
      <c r="E6" s="67" t="s">
        <v>186</v>
      </c>
    </row>
    <row r="7" spans="1:6" ht="85">
      <c r="A7" s="61" t="s">
        <v>190</v>
      </c>
      <c r="B7" s="54" t="s">
        <v>191</v>
      </c>
      <c r="C7" s="63" t="s">
        <v>23</v>
      </c>
      <c r="D7" s="66" t="s">
        <v>192</v>
      </c>
      <c r="E7" s="67" t="s">
        <v>196</v>
      </c>
    </row>
    <row r="8" spans="1:6" ht="136">
      <c r="A8" s="57" t="s">
        <v>121</v>
      </c>
      <c r="B8" s="44" t="s">
        <v>197</v>
      </c>
      <c r="C8" s="63" t="s">
        <v>23</v>
      </c>
      <c r="D8" s="66" t="s">
        <v>198</v>
      </c>
      <c r="E8" s="67" t="s">
        <v>122</v>
      </c>
      <c r="F8" s="35">
        <v>2</v>
      </c>
    </row>
    <row r="9" spans="1:6" ht="136">
      <c r="A9" s="57" t="s">
        <v>14</v>
      </c>
      <c r="B9" s="45" t="s">
        <v>199</v>
      </c>
      <c r="C9" s="63" t="s">
        <v>23</v>
      </c>
      <c r="D9" s="66" t="s">
        <v>123</v>
      </c>
      <c r="E9" s="67" t="s">
        <v>124</v>
      </c>
      <c r="F9" s="35">
        <v>1</v>
      </c>
    </row>
    <row r="10" spans="1:6" ht="136">
      <c r="A10" s="57" t="s">
        <v>15</v>
      </c>
      <c r="B10" s="44" t="s">
        <v>125</v>
      </c>
      <c r="C10" s="63" t="s">
        <v>23</v>
      </c>
      <c r="D10" s="66" t="s">
        <v>126</v>
      </c>
      <c r="E10" s="67" t="s">
        <v>127</v>
      </c>
      <c r="F10" s="35">
        <v>2</v>
      </c>
    </row>
    <row r="11" spans="1:6" ht="187">
      <c r="A11" s="57" t="s">
        <v>16</v>
      </c>
      <c r="B11" s="44" t="s">
        <v>200</v>
      </c>
      <c r="C11" s="63" t="s">
        <v>23</v>
      </c>
      <c r="D11" s="66" t="s">
        <v>128</v>
      </c>
      <c r="E11" s="67" t="s">
        <v>129</v>
      </c>
      <c r="F11" s="35">
        <v>2</v>
      </c>
    </row>
    <row r="12" spans="1:6" ht="191" customHeight="1">
      <c r="A12" s="57" t="s">
        <v>17</v>
      </c>
      <c r="B12" s="44" t="s">
        <v>130</v>
      </c>
      <c r="C12" s="63" t="s">
        <v>23</v>
      </c>
      <c r="D12" s="66" t="s">
        <v>128</v>
      </c>
      <c r="E12" s="67" t="s">
        <v>131</v>
      </c>
      <c r="F12" s="35">
        <v>3</v>
      </c>
    </row>
    <row r="13" spans="1:6" ht="187">
      <c r="A13" s="57" t="s">
        <v>132</v>
      </c>
      <c r="B13" s="44" t="s">
        <v>148</v>
      </c>
      <c r="C13" s="63" t="s">
        <v>23</v>
      </c>
      <c r="D13" s="66" t="s">
        <v>128</v>
      </c>
      <c r="E13" s="67" t="s">
        <v>133</v>
      </c>
      <c r="F13" s="35">
        <v>1</v>
      </c>
    </row>
    <row r="14" spans="1:6" ht="272">
      <c r="A14" s="57" t="s">
        <v>117</v>
      </c>
      <c r="B14" s="44" t="s">
        <v>211</v>
      </c>
      <c r="C14" s="63" t="s">
        <v>113</v>
      </c>
      <c r="D14" s="66" t="s">
        <v>116</v>
      </c>
      <c r="E14" s="67" t="s">
        <v>118</v>
      </c>
      <c r="F14" s="35">
        <v>3</v>
      </c>
    </row>
    <row r="15" spans="1:6" ht="117" customHeight="1">
      <c r="A15" s="57" t="s">
        <v>134</v>
      </c>
      <c r="B15" s="44" t="s">
        <v>135</v>
      </c>
      <c r="C15" s="63" t="s">
        <v>23</v>
      </c>
      <c r="D15" s="66" t="s">
        <v>128</v>
      </c>
      <c r="E15" s="67" t="s">
        <v>136</v>
      </c>
      <c r="F15" s="35">
        <v>2</v>
      </c>
    </row>
    <row r="16" spans="1:6" ht="119">
      <c r="A16" s="57" t="s">
        <v>111</v>
      </c>
      <c r="B16" s="44" t="s">
        <v>212</v>
      </c>
      <c r="C16" s="63" t="s">
        <v>114</v>
      </c>
      <c r="D16" s="66" t="s">
        <v>112</v>
      </c>
      <c r="E16" s="67" t="s">
        <v>115</v>
      </c>
      <c r="F16" s="35">
        <v>3</v>
      </c>
    </row>
    <row r="17" spans="1:6" ht="164" customHeight="1">
      <c r="A17" s="57" t="s">
        <v>137</v>
      </c>
      <c r="B17" s="44" t="s">
        <v>138</v>
      </c>
      <c r="C17" s="63" t="s">
        <v>23</v>
      </c>
      <c r="D17" s="66" t="s">
        <v>128</v>
      </c>
      <c r="E17" s="67" t="s">
        <v>149</v>
      </c>
      <c r="F17" s="35">
        <v>2</v>
      </c>
    </row>
    <row r="18" spans="1:6" ht="20">
      <c r="B18" s="76"/>
      <c r="C18" s="76"/>
    </row>
    <row r="19" spans="1:6" ht="20">
      <c r="B19" s="38"/>
      <c r="C19" s="39"/>
    </row>
    <row r="20" spans="1:6" ht="18">
      <c r="A20" s="37" t="s">
        <v>41</v>
      </c>
      <c r="B20" s="41"/>
      <c r="C20" s="42"/>
      <c r="D20" s="40" t="s">
        <v>11</v>
      </c>
    </row>
    <row r="21" spans="1:6" ht="18">
      <c r="A21" s="41" t="s">
        <v>4</v>
      </c>
      <c r="B21" s="41" t="s">
        <v>10</v>
      </c>
      <c r="C21" s="42">
        <v>1</v>
      </c>
      <c r="D21" s="42">
        <v>2</v>
      </c>
      <c r="E21" s="42">
        <v>3</v>
      </c>
      <c r="F21" s="35" t="s">
        <v>12</v>
      </c>
    </row>
    <row r="22" spans="1:6" ht="119">
      <c r="A22" s="57" t="s">
        <v>139</v>
      </c>
      <c r="B22" s="44" t="s">
        <v>150</v>
      </c>
      <c r="C22" s="63" t="s">
        <v>23</v>
      </c>
      <c r="D22" s="66" t="s">
        <v>140</v>
      </c>
      <c r="E22" s="67" t="s">
        <v>201</v>
      </c>
      <c r="F22" s="35">
        <v>2</v>
      </c>
    </row>
    <row r="23" spans="1:6" ht="119">
      <c r="A23" s="57" t="s">
        <v>25</v>
      </c>
      <c r="B23" s="44" t="s">
        <v>141</v>
      </c>
      <c r="C23" s="63" t="s">
        <v>23</v>
      </c>
      <c r="D23" s="66" t="s">
        <v>142</v>
      </c>
      <c r="E23" s="67" t="s">
        <v>143</v>
      </c>
      <c r="F23" s="35">
        <v>1</v>
      </c>
    </row>
    <row r="24" spans="1:6" ht="103.5" customHeight="1">
      <c r="A24" s="57" t="s">
        <v>33</v>
      </c>
      <c r="B24" s="44" t="s">
        <v>144</v>
      </c>
      <c r="C24" s="63" t="s">
        <v>23</v>
      </c>
      <c r="D24" s="66" t="s">
        <v>145</v>
      </c>
      <c r="E24" s="67" t="s">
        <v>146</v>
      </c>
      <c r="F24" s="35">
        <v>3</v>
      </c>
    </row>
    <row r="25" spans="1:6">
      <c r="A25" s="59"/>
      <c r="B25" s="46"/>
      <c r="C25"/>
      <c r="D25"/>
      <c r="E25"/>
    </row>
    <row r="26" spans="1:6" ht="18">
      <c r="A26" s="37" t="s">
        <v>225</v>
      </c>
      <c r="C26"/>
      <c r="D26"/>
      <c r="E26"/>
    </row>
    <row r="27" spans="1:6" ht="18">
      <c r="A27" s="41" t="s">
        <v>4</v>
      </c>
      <c r="B27" s="41" t="s">
        <v>10</v>
      </c>
      <c r="C27">
        <v>1</v>
      </c>
      <c r="D27">
        <v>2</v>
      </c>
      <c r="E27">
        <v>3</v>
      </c>
      <c r="F27" s="35" t="s">
        <v>12</v>
      </c>
    </row>
    <row r="28" spans="1:6" ht="102">
      <c r="A28" s="57" t="s">
        <v>152</v>
      </c>
      <c r="B28" s="44" t="s">
        <v>202</v>
      </c>
      <c r="C28" s="63" t="s">
        <v>23</v>
      </c>
      <c r="D28" s="66" t="s">
        <v>145</v>
      </c>
      <c r="E28" s="67" t="s">
        <v>172</v>
      </c>
      <c r="F28" s="35">
        <v>3</v>
      </c>
    </row>
    <row r="29" spans="1:6" ht="136">
      <c r="A29" s="57" t="s">
        <v>220</v>
      </c>
      <c r="B29" s="44" t="s">
        <v>173</v>
      </c>
      <c r="C29" s="63" t="s">
        <v>23</v>
      </c>
      <c r="D29" s="66" t="s">
        <v>153</v>
      </c>
      <c r="E29" s="67" t="s">
        <v>154</v>
      </c>
      <c r="F29" s="35">
        <v>2</v>
      </c>
    </row>
    <row r="30" spans="1:6" ht="191" customHeight="1">
      <c r="A30" s="57" t="s">
        <v>155</v>
      </c>
      <c r="B30" s="44" t="s">
        <v>156</v>
      </c>
      <c r="C30" s="63" t="s">
        <v>157</v>
      </c>
      <c r="D30" s="66" t="s">
        <v>158</v>
      </c>
      <c r="E30" s="67" t="s">
        <v>159</v>
      </c>
      <c r="F30" s="35">
        <v>2</v>
      </c>
    </row>
    <row r="31" spans="1:6" ht="136">
      <c r="A31" s="57" t="s">
        <v>160</v>
      </c>
      <c r="B31" s="44" t="s">
        <v>163</v>
      </c>
      <c r="C31" s="63" t="s">
        <v>23</v>
      </c>
      <c r="D31" s="66" t="s">
        <v>161</v>
      </c>
      <c r="E31" s="67" t="s">
        <v>162</v>
      </c>
      <c r="F31" s="47">
        <v>1</v>
      </c>
    </row>
    <row r="32" spans="1:6" ht="119">
      <c r="A32" s="61" t="s">
        <v>226</v>
      </c>
      <c r="B32" s="44" t="s">
        <v>227</v>
      </c>
      <c r="C32" s="63" t="s">
        <v>23</v>
      </c>
      <c r="D32" s="66" t="s">
        <v>228</v>
      </c>
      <c r="E32" s="67" t="s">
        <v>229</v>
      </c>
      <c r="F32" s="47"/>
    </row>
    <row r="33" spans="1:6" ht="102">
      <c r="A33" s="57" t="s">
        <v>174</v>
      </c>
      <c r="B33" s="44" t="s">
        <v>164</v>
      </c>
      <c r="C33" s="63" t="s">
        <v>23</v>
      </c>
      <c r="D33" s="66" t="s">
        <v>165</v>
      </c>
      <c r="E33" s="67" t="s">
        <v>166</v>
      </c>
      <c r="F33" s="47">
        <v>2</v>
      </c>
    </row>
    <row r="34" spans="1:6" ht="85">
      <c r="A34" s="57" t="s">
        <v>188</v>
      </c>
      <c r="B34" s="44" t="s">
        <v>167</v>
      </c>
      <c r="C34" s="63" t="s">
        <v>23</v>
      </c>
      <c r="D34" s="66" t="s">
        <v>203</v>
      </c>
      <c r="E34" s="67" t="s">
        <v>166</v>
      </c>
      <c r="F34" s="47">
        <v>2</v>
      </c>
    </row>
    <row r="35" spans="1:6" ht="238">
      <c r="A35" s="61" t="s">
        <v>177</v>
      </c>
      <c r="B35" s="54" t="s">
        <v>178</v>
      </c>
      <c r="C35" s="63" t="s">
        <v>23</v>
      </c>
      <c r="D35" s="66" t="s">
        <v>204</v>
      </c>
      <c r="E35" s="67" t="s">
        <v>179</v>
      </c>
      <c r="F35" s="47"/>
    </row>
    <row r="36" spans="1:6" ht="409" customHeight="1">
      <c r="A36" s="57" t="s">
        <v>189</v>
      </c>
      <c r="B36" s="44" t="s">
        <v>182</v>
      </c>
      <c r="C36" s="63" t="s">
        <v>23</v>
      </c>
      <c r="D36" s="66" t="s">
        <v>183</v>
      </c>
      <c r="E36" s="67" t="s">
        <v>179</v>
      </c>
      <c r="F36" s="47">
        <v>3</v>
      </c>
    </row>
    <row r="37" spans="1:6" ht="153">
      <c r="A37" s="57" t="s">
        <v>168</v>
      </c>
      <c r="B37" s="44" t="s">
        <v>176</v>
      </c>
      <c r="C37" s="63" t="s">
        <v>23</v>
      </c>
      <c r="D37" s="66" t="s">
        <v>175</v>
      </c>
      <c r="E37" s="67" t="s">
        <v>205</v>
      </c>
      <c r="F37" s="47">
        <v>2</v>
      </c>
    </row>
    <row r="38" spans="1:6" ht="102">
      <c r="A38" s="57" t="s">
        <v>169</v>
      </c>
      <c r="B38" s="44" t="s">
        <v>180</v>
      </c>
      <c r="C38" s="63" t="s">
        <v>23</v>
      </c>
      <c r="D38" s="66" t="s">
        <v>181</v>
      </c>
      <c r="E38" s="67" t="s">
        <v>206</v>
      </c>
      <c r="F38" s="47">
        <v>1</v>
      </c>
    </row>
    <row r="39" spans="1:6" ht="136">
      <c r="A39" s="57" t="s">
        <v>213</v>
      </c>
      <c r="B39" s="44" t="s">
        <v>214</v>
      </c>
      <c r="C39" s="63" t="s">
        <v>215</v>
      </c>
      <c r="D39" s="66" t="s">
        <v>216</v>
      </c>
      <c r="E39" s="67" t="s">
        <v>217</v>
      </c>
      <c r="F39" s="35">
        <v>3</v>
      </c>
    </row>
    <row r="40" spans="1:6" ht="102">
      <c r="A40" s="57" t="s">
        <v>51</v>
      </c>
      <c r="B40" s="44" t="s">
        <v>38</v>
      </c>
      <c r="C40" s="63" t="s">
        <v>39</v>
      </c>
      <c r="D40" s="66" t="s">
        <v>40</v>
      </c>
      <c r="E40" s="67" t="s">
        <v>95</v>
      </c>
      <c r="F40" s="47">
        <v>2</v>
      </c>
    </row>
    <row r="41" spans="1:6" ht="90.75" customHeight="1">
      <c r="A41" s="58" t="s">
        <v>90</v>
      </c>
      <c r="B41" s="44" t="s">
        <v>151</v>
      </c>
      <c r="C41" s="63" t="s">
        <v>23</v>
      </c>
      <c r="D41" s="66" t="s">
        <v>145</v>
      </c>
      <c r="E41" s="67" t="s">
        <v>207</v>
      </c>
      <c r="F41" s="47">
        <v>3</v>
      </c>
    </row>
    <row r="42" spans="1:6" ht="54" customHeight="1">
      <c r="A42" s="37" t="s">
        <v>170</v>
      </c>
      <c r="B42" s="41"/>
      <c r="C42" s="42"/>
      <c r="D42" s="40" t="s">
        <v>11</v>
      </c>
    </row>
    <row r="43" spans="1:6" ht="34" customHeight="1">
      <c r="A43" s="41" t="s">
        <v>4</v>
      </c>
      <c r="B43" s="41" t="s">
        <v>10</v>
      </c>
      <c r="C43" s="42">
        <v>1</v>
      </c>
      <c r="D43" s="42">
        <v>2</v>
      </c>
      <c r="E43" s="42">
        <v>3</v>
      </c>
      <c r="F43" s="35" t="s">
        <v>12</v>
      </c>
    </row>
    <row r="44" spans="1:6" ht="85">
      <c r="A44" s="57" t="s">
        <v>208</v>
      </c>
      <c r="B44" s="44" t="s">
        <v>209</v>
      </c>
      <c r="C44" s="63" t="s">
        <v>23</v>
      </c>
      <c r="D44" s="66" t="s">
        <v>145</v>
      </c>
      <c r="E44" s="67" t="s">
        <v>210</v>
      </c>
      <c r="F44" s="35">
        <v>3</v>
      </c>
    </row>
    <row r="45" spans="1:6">
      <c r="A45" s="57"/>
      <c r="B45" s="44"/>
      <c r="C45" s="63"/>
      <c r="D45" s="66"/>
      <c r="E45" s="67"/>
      <c r="F45" s="35">
        <v>3</v>
      </c>
    </row>
    <row r="46" spans="1:6">
      <c r="B46" s="48"/>
      <c r="C46" s="49"/>
      <c r="D46" s="49"/>
      <c r="E46" s="49"/>
    </row>
    <row r="47" spans="1:6" ht="18">
      <c r="A47" s="37" t="s">
        <v>171</v>
      </c>
      <c r="B47" s="41"/>
      <c r="C47" s="42"/>
      <c r="D47" s="40" t="s">
        <v>11</v>
      </c>
    </row>
    <row r="48" spans="1:6" ht="18">
      <c r="A48" s="41" t="s">
        <v>4</v>
      </c>
      <c r="B48" s="41" t="s">
        <v>10</v>
      </c>
      <c r="C48" s="42">
        <v>1</v>
      </c>
      <c r="D48" s="42">
        <v>2</v>
      </c>
      <c r="E48" s="42">
        <v>3</v>
      </c>
      <c r="F48" s="35" t="s">
        <v>12</v>
      </c>
    </row>
    <row r="49" spans="1:6" ht="68">
      <c r="A49" s="57" t="s">
        <v>59</v>
      </c>
      <c r="B49" s="44" t="s">
        <v>218</v>
      </c>
      <c r="C49" s="63" t="s">
        <v>75</v>
      </c>
      <c r="D49" s="66" t="s">
        <v>76</v>
      </c>
      <c r="E49" s="67" t="s">
        <v>219</v>
      </c>
      <c r="F49" s="35">
        <v>3</v>
      </c>
    </row>
    <row r="50" spans="1:6" ht="85">
      <c r="A50" s="57" t="s">
        <v>60</v>
      </c>
      <c r="B50" s="44" t="s">
        <v>221</v>
      </c>
      <c r="C50" s="63" t="s">
        <v>222</v>
      </c>
      <c r="D50" s="66" t="s">
        <v>223</v>
      </c>
      <c r="E50" s="67" t="s">
        <v>224</v>
      </c>
      <c r="F50" s="35">
        <v>1</v>
      </c>
    </row>
    <row r="51" spans="1:6">
      <c r="A51" s="51"/>
      <c r="B51" s="52"/>
      <c r="C51" s="53"/>
      <c r="D51" s="50"/>
    </row>
    <row r="52" spans="1:6" ht="15" customHeight="1">
      <c r="B52" s="52"/>
      <c r="C52" s="53"/>
      <c r="D52" s="50"/>
    </row>
    <row r="53" spans="1:6" ht="18">
      <c r="A53" s="55" t="s">
        <v>70</v>
      </c>
      <c r="B53" s="41"/>
      <c r="C53" s="42"/>
      <c r="D53" s="40" t="s">
        <v>11</v>
      </c>
    </row>
    <row r="54" spans="1:6" ht="18">
      <c r="A54" s="41" t="s">
        <v>4</v>
      </c>
      <c r="B54" s="41" t="s">
        <v>10</v>
      </c>
      <c r="C54" s="42">
        <v>1</v>
      </c>
      <c r="D54" s="42">
        <v>2</v>
      </c>
      <c r="E54" s="42">
        <v>3</v>
      </c>
      <c r="F54" s="35" t="s">
        <v>12</v>
      </c>
    </row>
    <row r="55" spans="1:6" ht="153">
      <c r="A55" s="61" t="s">
        <v>106</v>
      </c>
      <c r="B55" s="54" t="s">
        <v>77</v>
      </c>
      <c r="C55" s="64" t="s">
        <v>102</v>
      </c>
      <c r="D55" s="65" t="s">
        <v>78</v>
      </c>
      <c r="E55" s="68" t="s">
        <v>98</v>
      </c>
      <c r="F55" s="35">
        <v>2</v>
      </c>
    </row>
    <row r="56" spans="1:6" ht="85">
      <c r="A56" s="61" t="s">
        <v>72</v>
      </c>
      <c r="B56" s="54" t="s">
        <v>79</v>
      </c>
      <c r="C56" s="64" t="s">
        <v>101</v>
      </c>
      <c r="D56" s="65" t="s">
        <v>80</v>
      </c>
      <c r="E56" s="68" t="s">
        <v>81</v>
      </c>
      <c r="F56" s="35">
        <v>1</v>
      </c>
    </row>
    <row r="57" spans="1:6" ht="102">
      <c r="A57" s="61" t="s">
        <v>73</v>
      </c>
      <c r="B57" s="54" t="s">
        <v>82</v>
      </c>
      <c r="C57" s="64" t="s">
        <v>101</v>
      </c>
      <c r="D57" s="65" t="s">
        <v>107</v>
      </c>
      <c r="E57" s="68" t="s">
        <v>108</v>
      </c>
      <c r="F57" s="35">
        <v>2</v>
      </c>
    </row>
    <row r="58" spans="1:6" ht="41.25" customHeight="1">
      <c r="A58" s="75" t="s">
        <v>99</v>
      </c>
      <c r="B58" s="75"/>
      <c r="C58" s="75"/>
      <c r="D58" s="75"/>
      <c r="E58" s="75"/>
      <c r="F58" s="75"/>
    </row>
    <row r="59" spans="1:6">
      <c r="B59" s="52"/>
      <c r="C59" s="53"/>
      <c r="D59" s="50"/>
    </row>
    <row r="60" spans="1:6">
      <c r="B60" s="52"/>
      <c r="C60" s="53"/>
      <c r="D60" s="50"/>
    </row>
    <row r="61" spans="1:6">
      <c r="B61" s="52"/>
      <c r="C61" s="53"/>
      <c r="D61" s="50"/>
    </row>
    <row r="62" spans="1:6">
      <c r="B62" s="52"/>
      <c r="C62" s="53"/>
      <c r="D62" s="50"/>
    </row>
    <row r="63" spans="1:6">
      <c r="B63" s="52"/>
      <c r="C63" s="53"/>
      <c r="D63" s="50"/>
    </row>
    <row r="64" spans="1:6">
      <c r="B64" s="52"/>
      <c r="C64" s="53"/>
      <c r="D64" s="50"/>
    </row>
    <row r="65" spans="2:4">
      <c r="B65" s="52"/>
      <c r="C65" s="53"/>
      <c r="D65" s="50"/>
    </row>
    <row r="66" spans="2:4">
      <c r="B66" s="52"/>
      <c r="C66" s="53"/>
      <c r="D66" s="50"/>
    </row>
    <row r="67" spans="2:4">
      <c r="B67" s="52"/>
      <c r="C67" s="53"/>
      <c r="D67" s="50"/>
    </row>
    <row r="68" spans="2:4">
      <c r="B68" s="52"/>
      <c r="C68" s="53"/>
      <c r="D68" s="50"/>
    </row>
    <row r="69" spans="2:4">
      <c r="B69" s="52"/>
      <c r="C69" s="53"/>
      <c r="D69" s="50"/>
    </row>
    <row r="70" spans="2:4">
      <c r="B70" s="52"/>
      <c r="C70" s="53"/>
      <c r="D70" s="50"/>
    </row>
    <row r="71" spans="2:4">
      <c r="B71" s="52"/>
      <c r="C71" s="53"/>
      <c r="D71" s="50"/>
    </row>
    <row r="72" spans="2:4">
      <c r="B72" s="52"/>
      <c r="C72" s="53"/>
      <c r="D72" s="50"/>
    </row>
    <row r="73" spans="2:4">
      <c r="B73" s="52"/>
      <c r="C73" s="53"/>
      <c r="D73" s="50"/>
    </row>
    <row r="74" spans="2:4">
      <c r="B74" s="52"/>
      <c r="C74" s="53"/>
      <c r="D74" s="50"/>
    </row>
    <row r="75" spans="2:4">
      <c r="B75" s="52"/>
      <c r="C75" s="53"/>
      <c r="D75" s="50"/>
    </row>
    <row r="76" spans="2:4">
      <c r="B76" s="52"/>
      <c r="C76" s="53"/>
      <c r="D76" s="50"/>
    </row>
    <row r="77" spans="2:4">
      <c r="B77" s="52"/>
      <c r="C77" s="53"/>
      <c r="D77" s="50"/>
    </row>
    <row r="78" spans="2:4">
      <c r="B78" s="52"/>
      <c r="C78" s="53"/>
      <c r="D78" s="50"/>
    </row>
    <row r="79" spans="2:4">
      <c r="B79" s="52"/>
      <c r="C79" s="53"/>
      <c r="D79" s="50"/>
    </row>
    <row r="80" spans="2:4">
      <c r="B80" s="52"/>
      <c r="C80" s="53"/>
      <c r="D80" s="50"/>
    </row>
    <row r="81" spans="2:4">
      <c r="B81" s="52"/>
      <c r="C81" s="53"/>
      <c r="D81" s="50"/>
    </row>
    <row r="82" spans="2:4">
      <c r="B82" s="52"/>
      <c r="C82" s="53"/>
      <c r="D82" s="50"/>
    </row>
    <row r="83" spans="2:4">
      <c r="B83" s="52"/>
      <c r="C83" s="53"/>
      <c r="D83" s="50"/>
    </row>
    <row r="84" spans="2:4">
      <c r="B84" s="52"/>
      <c r="C84" s="53"/>
      <c r="D84" s="50"/>
    </row>
  </sheetData>
  <mergeCells count="2">
    <mergeCell ref="A58:F58"/>
    <mergeCell ref="B18:C18"/>
  </mergeCells>
  <phoneticPr fontId="12" type="noConversion"/>
  <pageMargins left="1.05" right="0.5" top="0.7" bottom="0.7" header="0.3" footer="0.3"/>
  <pageSetup orientation="landscape"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36"/>
  <sheetViews>
    <sheetView zoomScale="50" zoomScaleNormal="50" zoomScalePageLayoutView="50" workbookViewId="0">
      <selection activeCell="V12" sqref="V12"/>
    </sheetView>
  </sheetViews>
  <sheetFormatPr baseColWidth="10" defaultColWidth="8.7109375" defaultRowHeight="30" customHeight="1"/>
  <cols>
    <col min="1" max="1" width="21.7109375" style="1" bestFit="1" customWidth="1"/>
    <col min="2" max="2" width="21.7109375" style="3" customWidth="1"/>
    <col min="3" max="3" width="15.85546875" style="3" customWidth="1"/>
    <col min="4" max="4" width="31.42578125" style="3" customWidth="1"/>
    <col min="5" max="5" width="5.140625" customWidth="1"/>
    <col min="6" max="6" width="16.85546875" customWidth="1"/>
    <col min="15" max="15" width="85.7109375" customWidth="1"/>
    <col min="16" max="16" width="6.42578125" style="74" customWidth="1"/>
    <col min="17" max="17" width="8.140625" style="74" customWidth="1"/>
    <col min="18" max="18" width="7" style="74" customWidth="1"/>
  </cols>
  <sheetData>
    <row r="1" spans="1:18" ht="81" customHeight="1">
      <c r="E1" s="25"/>
      <c r="F1" s="25"/>
      <c r="G1" s="25"/>
    </row>
    <row r="2" spans="1:18" ht="25" customHeight="1">
      <c r="A2" s="7"/>
      <c r="B2" s="8"/>
      <c r="C2" s="29" t="s">
        <v>3</v>
      </c>
      <c r="E2" s="25"/>
      <c r="F2" s="25"/>
      <c r="G2" s="25"/>
      <c r="P2" s="74">
        <v>3</v>
      </c>
      <c r="Q2" s="74">
        <v>2</v>
      </c>
      <c r="R2" s="74">
        <v>1</v>
      </c>
    </row>
    <row r="3" spans="1:18" ht="25" customHeight="1">
      <c r="A3" s="10" t="s">
        <v>0</v>
      </c>
      <c r="B3" s="10" t="s">
        <v>4</v>
      </c>
      <c r="C3" s="11"/>
      <c r="D3" s="29"/>
      <c r="E3" s="21"/>
      <c r="F3" s="23"/>
      <c r="G3" s="23"/>
      <c r="P3" s="69" t="s">
        <v>94</v>
      </c>
      <c r="Q3" s="69" t="s">
        <v>93</v>
      </c>
      <c r="R3" s="69" t="s">
        <v>92</v>
      </c>
    </row>
    <row r="4" spans="1:18" s="2" customFormat="1" ht="30" customHeight="1">
      <c r="A4" s="10" t="s">
        <v>8</v>
      </c>
      <c r="B4" s="57" t="s">
        <v>97</v>
      </c>
      <c r="C4" s="6">
        <f>'QUESTIONS - ANSWERS'!F4</f>
        <v>3</v>
      </c>
      <c r="D4" s="11"/>
      <c r="E4" s="21"/>
      <c r="F4" s="24"/>
      <c r="G4" s="24"/>
      <c r="P4" s="72">
        <f>IF(AND($C4=P$2),$C4,"")</f>
        <v>3</v>
      </c>
      <c r="Q4" s="70" t="str">
        <f>IF(AND($C4=Q$2),$C4,"")</f>
        <v/>
      </c>
      <c r="R4" s="70" t="str">
        <f>IF(AND($C4=R$2),$C4,"")</f>
        <v/>
      </c>
    </row>
    <row r="5" spans="1:18" ht="34">
      <c r="A5" s="12" t="s">
        <v>1</v>
      </c>
      <c r="B5" s="57" t="s">
        <v>13</v>
      </c>
      <c r="C5" s="6">
        <f>'QUESTIONS - ANSWERS'!F8</f>
        <v>2</v>
      </c>
      <c r="D5" s="9"/>
      <c r="E5" s="21"/>
      <c r="F5" s="23"/>
      <c r="G5" s="23"/>
      <c r="P5" s="72" t="str">
        <f t="shared" ref="P5:R14" si="0">IF(AND($C5=P$2),$C5,"")</f>
        <v/>
      </c>
      <c r="Q5" s="70">
        <f t="shared" si="0"/>
        <v>2</v>
      </c>
      <c r="R5" s="70" t="str">
        <f t="shared" si="0"/>
        <v/>
      </c>
    </row>
    <row r="6" spans="1:18" ht="20">
      <c r="A6" s="12" t="s">
        <v>1</v>
      </c>
      <c r="B6" s="57" t="s">
        <v>14</v>
      </c>
      <c r="C6" s="6">
        <f>'QUESTIONS - ANSWERS'!F9</f>
        <v>1</v>
      </c>
      <c r="D6" s="9"/>
      <c r="E6" s="21"/>
      <c r="F6" s="23"/>
      <c r="G6" s="23"/>
      <c r="P6" s="72" t="str">
        <f t="shared" si="0"/>
        <v/>
      </c>
      <c r="Q6" s="70" t="str">
        <f t="shared" si="0"/>
        <v/>
      </c>
      <c r="R6" s="70">
        <f t="shared" si="0"/>
        <v>1</v>
      </c>
    </row>
    <row r="7" spans="1:18" ht="34">
      <c r="A7" s="12" t="s">
        <v>1</v>
      </c>
      <c r="B7" s="57" t="s">
        <v>15</v>
      </c>
      <c r="C7" s="6">
        <f>'QUESTIONS - ANSWERS'!F10</f>
        <v>2</v>
      </c>
      <c r="D7" s="9"/>
      <c r="E7" s="23"/>
      <c r="F7" s="23"/>
      <c r="G7" s="23"/>
      <c r="P7" s="72" t="str">
        <f t="shared" si="0"/>
        <v/>
      </c>
      <c r="Q7" s="70">
        <f t="shared" si="0"/>
        <v>2</v>
      </c>
      <c r="R7" s="70" t="str">
        <f t="shared" si="0"/>
        <v/>
      </c>
    </row>
    <row r="8" spans="1:18" ht="34">
      <c r="A8" s="12" t="s">
        <v>1</v>
      </c>
      <c r="B8" s="57" t="s">
        <v>16</v>
      </c>
      <c r="C8" s="6">
        <f>'QUESTIONS - ANSWERS'!F11</f>
        <v>2</v>
      </c>
      <c r="D8" s="9"/>
      <c r="E8" s="22"/>
      <c r="F8" s="24"/>
      <c r="G8" s="23"/>
      <c r="P8" s="72" t="str">
        <f t="shared" si="0"/>
        <v/>
      </c>
      <c r="Q8" s="70">
        <f t="shared" si="0"/>
        <v>2</v>
      </c>
      <c r="R8" s="70" t="str">
        <f t="shared" si="0"/>
        <v/>
      </c>
    </row>
    <row r="9" spans="1:18" ht="34">
      <c r="A9" s="12" t="s">
        <v>1</v>
      </c>
      <c r="B9" s="57" t="s">
        <v>17</v>
      </c>
      <c r="C9" s="6">
        <f>'QUESTIONS - ANSWERS'!F12</f>
        <v>3</v>
      </c>
      <c r="D9" s="9"/>
      <c r="E9" s="22"/>
      <c r="F9" s="24"/>
      <c r="G9" s="23"/>
      <c r="P9" s="72">
        <f t="shared" si="0"/>
        <v>3</v>
      </c>
      <c r="Q9" s="70" t="str">
        <f t="shared" si="0"/>
        <v/>
      </c>
      <c r="R9" s="70" t="str">
        <f t="shared" si="0"/>
        <v/>
      </c>
    </row>
    <row r="10" spans="1:18" ht="34">
      <c r="A10" s="12"/>
      <c r="B10" s="57" t="s">
        <v>18</v>
      </c>
      <c r="C10" s="6" t="e">
        <f>'QUESTIONS - ANSWERS'!#REF!</f>
        <v>#REF!</v>
      </c>
      <c r="D10" s="9"/>
      <c r="E10" s="23"/>
      <c r="F10" s="23"/>
      <c r="G10" s="23"/>
      <c r="P10" s="72" t="e">
        <f t="shared" si="0"/>
        <v>#REF!</v>
      </c>
      <c r="Q10" s="70" t="e">
        <f t="shared" si="0"/>
        <v>#REF!</v>
      </c>
      <c r="R10" s="70" t="e">
        <f t="shared" si="0"/>
        <v>#REF!</v>
      </c>
    </row>
    <row r="11" spans="1:18" ht="34">
      <c r="A11" s="12" t="s">
        <v>1</v>
      </c>
      <c r="B11" s="57" t="s">
        <v>19</v>
      </c>
      <c r="C11" s="6">
        <f>'QUESTIONS - ANSWERS'!F13</f>
        <v>1</v>
      </c>
      <c r="D11" s="9"/>
      <c r="E11" s="23"/>
      <c r="F11" s="23"/>
      <c r="G11" s="23"/>
      <c r="P11" s="72" t="str">
        <f t="shared" si="0"/>
        <v/>
      </c>
      <c r="Q11" s="70" t="str">
        <f t="shared" si="0"/>
        <v/>
      </c>
      <c r="R11" s="70">
        <f t="shared" si="0"/>
        <v>1</v>
      </c>
    </row>
    <row r="12" spans="1:18" ht="34">
      <c r="A12" s="12"/>
      <c r="B12" s="57" t="s">
        <v>20</v>
      </c>
      <c r="C12" s="6" t="e">
        <f>'QUESTIONS - ANSWERS'!#REF!</f>
        <v>#REF!</v>
      </c>
      <c r="D12" s="9"/>
      <c r="E12" s="23"/>
      <c r="F12" s="23"/>
      <c r="G12" s="23"/>
      <c r="P12" s="72" t="e">
        <f t="shared" si="0"/>
        <v>#REF!</v>
      </c>
      <c r="Q12" s="70" t="e">
        <f t="shared" si="0"/>
        <v>#REF!</v>
      </c>
      <c r="R12" s="70" t="e">
        <f t="shared" si="0"/>
        <v>#REF!</v>
      </c>
    </row>
    <row r="13" spans="1:18" ht="68">
      <c r="A13" s="12"/>
      <c r="B13" s="57" t="s">
        <v>21</v>
      </c>
      <c r="C13" s="6">
        <f>'QUESTIONS - ANSWERS'!F15</f>
        <v>2</v>
      </c>
      <c r="D13" s="9"/>
      <c r="E13" s="23"/>
      <c r="F13" s="23"/>
      <c r="G13" s="23"/>
      <c r="P13" s="72" t="str">
        <f t="shared" si="0"/>
        <v/>
      </c>
      <c r="Q13" s="70">
        <f t="shared" si="0"/>
        <v>2</v>
      </c>
      <c r="R13" s="70" t="str">
        <f t="shared" si="0"/>
        <v/>
      </c>
    </row>
    <row r="14" spans="1:18" ht="20">
      <c r="A14" s="12"/>
      <c r="B14" s="57" t="s">
        <v>22</v>
      </c>
      <c r="C14" s="6">
        <f>'QUESTIONS - ANSWERS'!F17</f>
        <v>2</v>
      </c>
      <c r="D14" s="6"/>
      <c r="E14" s="23"/>
      <c r="F14" s="23"/>
      <c r="G14" s="23"/>
      <c r="P14" s="72" t="str">
        <f t="shared" si="0"/>
        <v/>
      </c>
      <c r="Q14" s="70">
        <f t="shared" si="0"/>
        <v>2</v>
      </c>
      <c r="R14" s="70" t="str">
        <f t="shared" si="0"/>
        <v/>
      </c>
    </row>
    <row r="15" spans="1:18" ht="21" thickBot="1">
      <c r="A15" s="15"/>
      <c r="B15" s="16" t="s">
        <v>2</v>
      </c>
      <c r="C15" s="17" t="e">
        <f>AVERAGE(C4:C14)</f>
        <v>#REF!</v>
      </c>
      <c r="D15" s="6"/>
      <c r="P15" s="72"/>
      <c r="Q15" s="70"/>
    </row>
    <row r="16" spans="1:18" ht="134" customHeight="1">
      <c r="A16" s="12"/>
      <c r="B16" s="5"/>
      <c r="C16" s="6"/>
      <c r="D16" s="9"/>
    </row>
    <row r="17" spans="1:18" ht="20">
      <c r="A17" s="12"/>
      <c r="B17" s="13"/>
      <c r="C17" s="9"/>
      <c r="D17" s="29"/>
      <c r="P17" s="71"/>
      <c r="Q17" s="71"/>
      <c r="R17" s="71"/>
    </row>
    <row r="18" spans="1:18" ht="20">
      <c r="A18" s="12"/>
      <c r="B18" s="13"/>
      <c r="C18" s="29" t="s">
        <v>3</v>
      </c>
      <c r="D18" s="11"/>
      <c r="P18" s="69" t="s">
        <v>94</v>
      </c>
      <c r="Q18" s="69" t="s">
        <v>93</v>
      </c>
      <c r="R18" s="69" t="s">
        <v>92</v>
      </c>
    </row>
    <row r="19" spans="1:18" ht="20">
      <c r="A19" s="10" t="s">
        <v>0</v>
      </c>
      <c r="B19" s="10" t="s">
        <v>4</v>
      </c>
      <c r="C19" s="11"/>
      <c r="D19" s="14"/>
      <c r="P19" s="72" t="str">
        <f>IF(AND($C20=P$2),$C20,"")</f>
        <v/>
      </c>
      <c r="Q19" s="70">
        <f>IF(AND($C20=Q$2),$C20,"")</f>
        <v>2</v>
      </c>
      <c r="R19" s="70" t="str">
        <f>IF(AND($C20=R$2),$C20,"")</f>
        <v/>
      </c>
    </row>
    <row r="20" spans="1:18" ht="34">
      <c r="A20" s="26" t="s">
        <v>42</v>
      </c>
      <c r="B20" s="57" t="s">
        <v>24</v>
      </c>
      <c r="C20" s="14">
        <f>'QUESTIONS - ANSWERS'!F22</f>
        <v>2</v>
      </c>
      <c r="D20" s="6"/>
      <c r="P20" s="72" t="e">
        <f t="shared" ref="P20:P38" si="1">IF(AND($C21=P$2),$C21,"")</f>
        <v>#REF!</v>
      </c>
      <c r="Q20" s="70" t="e">
        <f t="shared" ref="Q20:Q38" si="2">IF(AND($C21=Q$2),$C21,"")</f>
        <v>#REF!</v>
      </c>
      <c r="R20" s="70" t="e">
        <f t="shared" ref="R20:R38" si="3">IF(AND($C21=R$2),$C21,"")</f>
        <v>#REF!</v>
      </c>
    </row>
    <row r="21" spans="1:18" ht="68">
      <c r="A21" s="12"/>
      <c r="B21" s="57" t="s">
        <v>103</v>
      </c>
      <c r="C21" s="14" t="e">
        <f>'QUESTIONS - ANSWERS'!#REF!</f>
        <v>#REF!</v>
      </c>
      <c r="D21" s="9"/>
      <c r="P21" s="72" t="str">
        <f t="shared" si="1"/>
        <v/>
      </c>
      <c r="Q21" s="70" t="str">
        <f t="shared" si="2"/>
        <v/>
      </c>
      <c r="R21" s="70">
        <f t="shared" si="3"/>
        <v>1</v>
      </c>
    </row>
    <row r="22" spans="1:18" ht="20">
      <c r="A22" s="10"/>
      <c r="B22" s="57" t="s">
        <v>25</v>
      </c>
      <c r="C22" s="14">
        <f>'QUESTIONS - ANSWERS'!F23</f>
        <v>1</v>
      </c>
      <c r="D22" s="9"/>
      <c r="P22" s="72" t="e">
        <f t="shared" si="1"/>
        <v>#REF!</v>
      </c>
      <c r="Q22" s="70" t="e">
        <f t="shared" si="2"/>
        <v>#REF!</v>
      </c>
      <c r="R22" s="70" t="e">
        <f t="shared" si="3"/>
        <v>#REF!</v>
      </c>
    </row>
    <row r="23" spans="1:18" ht="34">
      <c r="A23" s="12"/>
      <c r="B23" s="57" t="s">
        <v>26</v>
      </c>
      <c r="C23" s="14" t="e">
        <f>'QUESTIONS - ANSWERS'!#REF!</f>
        <v>#REF!</v>
      </c>
      <c r="D23" s="9"/>
      <c r="P23" s="72" t="e">
        <f t="shared" si="1"/>
        <v>#REF!</v>
      </c>
      <c r="Q23" s="70" t="e">
        <f t="shared" si="2"/>
        <v>#REF!</v>
      </c>
      <c r="R23" s="70" t="e">
        <f t="shared" si="3"/>
        <v>#REF!</v>
      </c>
    </row>
    <row r="24" spans="1:18" ht="20">
      <c r="A24" s="12"/>
      <c r="B24" s="57" t="s">
        <v>7</v>
      </c>
      <c r="C24" s="14" t="e">
        <f>'QUESTIONS - ANSWERS'!#REF!</f>
        <v>#REF!</v>
      </c>
      <c r="D24" s="9"/>
      <c r="P24" s="72" t="e">
        <f t="shared" si="1"/>
        <v>#REF!</v>
      </c>
      <c r="Q24" s="70" t="e">
        <f t="shared" si="2"/>
        <v>#REF!</v>
      </c>
      <c r="R24" s="70" t="e">
        <f t="shared" si="3"/>
        <v>#REF!</v>
      </c>
    </row>
    <row r="25" spans="1:18" ht="34">
      <c r="A25" s="12"/>
      <c r="B25" s="57" t="s">
        <v>104</v>
      </c>
      <c r="C25" s="14" t="e">
        <f>'QUESTIONS - ANSWERS'!#REF!</f>
        <v>#REF!</v>
      </c>
      <c r="D25" s="9"/>
      <c r="P25" s="72" t="e">
        <f t="shared" si="1"/>
        <v>#REF!</v>
      </c>
      <c r="Q25" s="70" t="e">
        <f t="shared" si="2"/>
        <v>#REF!</v>
      </c>
      <c r="R25" s="70" t="e">
        <f t="shared" si="3"/>
        <v>#REF!</v>
      </c>
    </row>
    <row r="26" spans="1:18" ht="34">
      <c r="A26" s="12"/>
      <c r="B26" s="57" t="s">
        <v>27</v>
      </c>
      <c r="C26" s="14" t="e">
        <f>'QUESTIONS - ANSWERS'!#REF!</f>
        <v>#REF!</v>
      </c>
      <c r="D26" s="9"/>
      <c r="P26" s="72" t="e">
        <f t="shared" si="1"/>
        <v>#REF!</v>
      </c>
      <c r="Q26" s="70" t="e">
        <f t="shared" si="2"/>
        <v>#REF!</v>
      </c>
      <c r="R26" s="70" t="e">
        <f t="shared" si="3"/>
        <v>#REF!</v>
      </c>
    </row>
    <row r="27" spans="1:18" ht="34">
      <c r="A27" s="12"/>
      <c r="B27" s="57" t="s">
        <v>28</v>
      </c>
      <c r="C27" s="14" t="e">
        <f>'QUESTIONS - ANSWERS'!#REF!</f>
        <v>#REF!</v>
      </c>
      <c r="D27" s="14"/>
      <c r="P27" s="72" t="e">
        <f t="shared" si="1"/>
        <v>#REF!</v>
      </c>
      <c r="Q27" s="70" t="e">
        <f t="shared" si="2"/>
        <v>#REF!</v>
      </c>
      <c r="R27" s="70" t="e">
        <f t="shared" si="3"/>
        <v>#REF!</v>
      </c>
    </row>
    <row r="28" spans="1:18" ht="34">
      <c r="A28" s="12"/>
      <c r="B28" s="57" t="s">
        <v>29</v>
      </c>
      <c r="C28" s="14" t="e">
        <f>'QUESTIONS - ANSWERS'!#REF!</f>
        <v>#REF!</v>
      </c>
      <c r="D28" s="14"/>
      <c r="P28" s="72" t="e">
        <f t="shared" si="1"/>
        <v>#REF!</v>
      </c>
      <c r="Q28" s="70" t="e">
        <f t="shared" si="2"/>
        <v>#REF!</v>
      </c>
      <c r="R28" s="70" t="e">
        <f t="shared" si="3"/>
        <v>#REF!</v>
      </c>
    </row>
    <row r="29" spans="1:18" s="2" customFormat="1" ht="34">
      <c r="A29" s="12"/>
      <c r="B29" s="57" t="s">
        <v>30</v>
      </c>
      <c r="C29" s="14" t="e">
        <f>'QUESTIONS - ANSWERS'!#REF!</f>
        <v>#REF!</v>
      </c>
      <c r="D29" s="19"/>
      <c r="P29" s="72" t="e">
        <f t="shared" si="1"/>
        <v>#REF!</v>
      </c>
      <c r="Q29" s="70" t="e">
        <f t="shared" si="2"/>
        <v>#REF!</v>
      </c>
      <c r="R29" s="70" t="e">
        <f t="shared" si="3"/>
        <v>#REF!</v>
      </c>
    </row>
    <row r="30" spans="1:18" ht="20">
      <c r="A30" s="12"/>
      <c r="B30" s="57" t="s">
        <v>31</v>
      </c>
      <c r="C30" s="14" t="e">
        <f>'QUESTIONS - ANSWERS'!#REF!</f>
        <v>#REF!</v>
      </c>
      <c r="D30" s="9"/>
      <c r="P30" s="72" t="e">
        <f t="shared" si="1"/>
        <v>#REF!</v>
      </c>
      <c r="Q30" s="70" t="e">
        <f t="shared" si="2"/>
        <v>#REF!</v>
      </c>
      <c r="R30" s="70" t="e">
        <f t="shared" si="3"/>
        <v>#REF!</v>
      </c>
    </row>
    <row r="31" spans="1:18" ht="20">
      <c r="A31" s="10"/>
      <c r="B31" s="57" t="s">
        <v>5</v>
      </c>
      <c r="C31" s="14" t="e">
        <f>'QUESTIONS - ANSWERS'!#REF!</f>
        <v>#REF!</v>
      </c>
      <c r="D31" s="9"/>
      <c r="P31" s="72" t="e">
        <f t="shared" si="1"/>
        <v>#REF!</v>
      </c>
      <c r="Q31" s="70" t="e">
        <f t="shared" si="2"/>
        <v>#REF!</v>
      </c>
      <c r="R31" s="70" t="e">
        <f t="shared" si="3"/>
        <v>#REF!</v>
      </c>
    </row>
    <row r="32" spans="1:18" ht="34">
      <c r="A32" s="12"/>
      <c r="B32" s="57" t="s">
        <v>32</v>
      </c>
      <c r="C32" s="14" t="e">
        <f>'QUESTIONS - ANSWERS'!#REF!</f>
        <v>#REF!</v>
      </c>
      <c r="D32" s="9"/>
      <c r="P32" s="72">
        <f t="shared" si="1"/>
        <v>3</v>
      </c>
      <c r="Q32" s="70" t="str">
        <f t="shared" si="2"/>
        <v/>
      </c>
      <c r="R32" s="70" t="str">
        <f t="shared" si="3"/>
        <v/>
      </c>
    </row>
    <row r="33" spans="1:18" ht="34">
      <c r="A33" s="12"/>
      <c r="B33" s="57" t="s">
        <v>33</v>
      </c>
      <c r="C33" s="14">
        <f>'QUESTIONS - ANSWERS'!F24</f>
        <v>3</v>
      </c>
      <c r="D33" s="9"/>
      <c r="P33" s="72" t="e">
        <f t="shared" si="1"/>
        <v>#REF!</v>
      </c>
      <c r="Q33" s="70" t="e">
        <f t="shared" si="2"/>
        <v>#REF!</v>
      </c>
      <c r="R33" s="70" t="e">
        <f t="shared" si="3"/>
        <v>#REF!</v>
      </c>
    </row>
    <row r="34" spans="1:18" ht="34">
      <c r="A34" s="12"/>
      <c r="B34" s="57" t="s">
        <v>34</v>
      </c>
      <c r="C34" s="14" t="e">
        <f>'QUESTIONS - ANSWERS'!#REF!</f>
        <v>#REF!</v>
      </c>
      <c r="D34" s="9"/>
      <c r="P34" s="72" t="e">
        <f t="shared" si="1"/>
        <v>#REF!</v>
      </c>
      <c r="Q34" s="70" t="e">
        <f t="shared" si="2"/>
        <v>#REF!</v>
      </c>
      <c r="R34" s="70" t="e">
        <f t="shared" si="3"/>
        <v>#REF!</v>
      </c>
    </row>
    <row r="35" spans="1:18" ht="34">
      <c r="A35" s="12"/>
      <c r="B35" s="58" t="s">
        <v>35</v>
      </c>
      <c r="C35" s="14" t="e">
        <f>'QUESTIONS - ANSWERS'!#REF!</f>
        <v>#REF!</v>
      </c>
      <c r="D35" s="9"/>
      <c r="P35" s="72" t="e">
        <f t="shared" si="1"/>
        <v>#REF!</v>
      </c>
      <c r="Q35" s="70" t="e">
        <f t="shared" si="2"/>
        <v>#REF!</v>
      </c>
      <c r="R35" s="70" t="e">
        <f t="shared" si="3"/>
        <v>#REF!</v>
      </c>
    </row>
    <row r="36" spans="1:18" ht="20">
      <c r="A36" s="12"/>
      <c r="B36" s="57" t="s">
        <v>36</v>
      </c>
      <c r="C36" s="14" t="e">
        <f>'QUESTIONS - ANSWERS'!#REF!</f>
        <v>#REF!</v>
      </c>
      <c r="D36" s="6"/>
      <c r="P36" s="72" t="e">
        <f t="shared" si="1"/>
        <v>#REF!</v>
      </c>
      <c r="Q36" s="70" t="e">
        <f t="shared" si="2"/>
        <v>#REF!</v>
      </c>
      <c r="R36" s="70" t="e">
        <f t="shared" si="3"/>
        <v>#REF!</v>
      </c>
    </row>
    <row r="37" spans="1:18" s="2" customFormat="1" ht="21" customHeight="1">
      <c r="A37" s="12"/>
      <c r="B37" s="57" t="s">
        <v>37</v>
      </c>
      <c r="C37" s="14" t="e">
        <f>'QUESTIONS - ANSWERS'!#REF!</f>
        <v>#REF!</v>
      </c>
      <c r="D37" s="9"/>
      <c r="P37" s="72" t="e">
        <f>IF(AND($C38=P$2),$C38,"")</f>
        <v>#REF!</v>
      </c>
      <c r="Q37" s="70" t="e">
        <f t="shared" si="2"/>
        <v>#REF!</v>
      </c>
      <c r="R37" s="70" t="e">
        <f t="shared" si="3"/>
        <v>#REF!</v>
      </c>
    </row>
    <row r="38" spans="1:18" ht="20">
      <c r="A38" s="12"/>
      <c r="B38" s="57" t="s">
        <v>100</v>
      </c>
      <c r="C38" s="14" t="e">
        <f>'QUESTIONS - ANSWERS'!#REF!</f>
        <v>#REF!</v>
      </c>
      <c r="D38" s="29"/>
      <c r="P38" s="72" t="e">
        <f t="shared" si="1"/>
        <v>#REF!</v>
      </c>
      <c r="Q38" s="70" t="e">
        <f t="shared" si="2"/>
        <v>#REF!</v>
      </c>
      <c r="R38" s="70" t="e">
        <f t="shared" si="3"/>
        <v>#REF!</v>
      </c>
    </row>
    <row r="39" spans="1:18" ht="19" thickBot="1">
      <c r="A39" s="15"/>
      <c r="B39" s="16" t="s">
        <v>2</v>
      </c>
      <c r="C39" s="17" t="e">
        <f>AVERAGE(C20:C38)</f>
        <v>#REF!</v>
      </c>
      <c r="D39" s="11"/>
      <c r="P39" s="69" t="s">
        <v>94</v>
      </c>
      <c r="Q39" s="69" t="s">
        <v>93</v>
      </c>
      <c r="R39" s="69" t="s">
        <v>92</v>
      </c>
    </row>
    <row r="40" spans="1:18" ht="20">
      <c r="A40" s="12"/>
      <c r="B40" s="13"/>
      <c r="C40" s="9"/>
      <c r="D40" s="9"/>
      <c r="P40" s="72">
        <f>IF(AND($C43=P$2),$C43,"")</f>
        <v>3</v>
      </c>
      <c r="Q40" s="70" t="str">
        <f>IF(AND($C43=Q$2),$C43,"")</f>
        <v/>
      </c>
      <c r="R40" s="70" t="str">
        <f>IF(AND($C43=R$2),$C43,"")</f>
        <v/>
      </c>
    </row>
    <row r="41" spans="1:18" ht="20">
      <c r="A41" s="12"/>
      <c r="B41" s="13"/>
      <c r="C41" s="29" t="s">
        <v>3</v>
      </c>
      <c r="D41" s="14"/>
      <c r="P41" s="72" t="str">
        <f t="shared" ref="P41:R51" si="4">IF(AND($C44=P$2),$C44,"")</f>
        <v/>
      </c>
      <c r="Q41" s="70">
        <f t="shared" si="4"/>
        <v>2</v>
      </c>
      <c r="R41" s="70" t="str">
        <f t="shared" si="4"/>
        <v/>
      </c>
    </row>
    <row r="42" spans="1:18" ht="20">
      <c r="A42" s="10" t="s">
        <v>0</v>
      </c>
      <c r="B42" s="10" t="s">
        <v>4</v>
      </c>
      <c r="C42" s="11"/>
      <c r="D42" s="14"/>
      <c r="P42" s="72" t="str">
        <f t="shared" si="4"/>
        <v/>
      </c>
      <c r="Q42" s="70">
        <f t="shared" si="4"/>
        <v>2</v>
      </c>
      <c r="R42" s="70" t="str">
        <f t="shared" si="4"/>
        <v/>
      </c>
    </row>
    <row r="43" spans="1:18" ht="20">
      <c r="A43" s="27" t="s">
        <v>83</v>
      </c>
      <c r="B43" s="57" t="s">
        <v>43</v>
      </c>
      <c r="C43" s="14">
        <f>'QUESTIONS - ANSWERS'!F28</f>
        <v>3</v>
      </c>
      <c r="D43" s="14"/>
      <c r="P43" s="72" t="str">
        <f t="shared" si="4"/>
        <v/>
      </c>
      <c r="Q43" s="70" t="str">
        <f t="shared" si="4"/>
        <v/>
      </c>
      <c r="R43" s="70">
        <f t="shared" si="4"/>
        <v>1</v>
      </c>
    </row>
    <row r="44" spans="1:18" ht="20">
      <c r="A44" s="7"/>
      <c r="B44" s="57" t="s">
        <v>44</v>
      </c>
      <c r="C44" s="14">
        <f>'QUESTIONS - ANSWERS'!F29</f>
        <v>2</v>
      </c>
      <c r="D44" s="14"/>
      <c r="P44" s="72" t="str">
        <f t="shared" si="4"/>
        <v/>
      </c>
      <c r="Q44" s="70">
        <f t="shared" si="4"/>
        <v>2</v>
      </c>
      <c r="R44" s="70" t="str">
        <f t="shared" si="4"/>
        <v/>
      </c>
    </row>
    <row r="45" spans="1:18" ht="20">
      <c r="A45" s="7"/>
      <c r="B45" s="57" t="s">
        <v>45</v>
      </c>
      <c r="C45" s="14">
        <f>'QUESTIONS - ANSWERS'!F30</f>
        <v>2</v>
      </c>
      <c r="D45" s="14"/>
      <c r="P45" s="72" t="str">
        <f t="shared" si="4"/>
        <v/>
      </c>
      <c r="Q45" s="70">
        <f t="shared" si="4"/>
        <v>2</v>
      </c>
      <c r="R45" s="70" t="str">
        <f t="shared" si="4"/>
        <v/>
      </c>
    </row>
    <row r="46" spans="1:18" ht="20">
      <c r="A46" s="7"/>
      <c r="B46" s="57" t="s">
        <v>46</v>
      </c>
      <c r="C46" s="14">
        <f>'QUESTIONS - ANSWERS'!F31</f>
        <v>1</v>
      </c>
      <c r="D46" s="14"/>
      <c r="P46" s="72">
        <f t="shared" si="4"/>
        <v>3</v>
      </c>
      <c r="Q46" s="70" t="str">
        <f t="shared" si="4"/>
        <v/>
      </c>
      <c r="R46" s="70" t="str">
        <f t="shared" si="4"/>
        <v/>
      </c>
    </row>
    <row r="47" spans="1:18" ht="20">
      <c r="A47" s="7"/>
      <c r="B47" s="57" t="s">
        <v>47</v>
      </c>
      <c r="C47" s="14">
        <f>'QUESTIONS - ANSWERS'!F33</f>
        <v>2</v>
      </c>
      <c r="D47" s="14"/>
      <c r="P47" s="72" t="str">
        <f t="shared" si="4"/>
        <v/>
      </c>
      <c r="Q47" s="70">
        <f t="shared" si="4"/>
        <v>2</v>
      </c>
      <c r="R47" s="70" t="str">
        <f t="shared" si="4"/>
        <v/>
      </c>
    </row>
    <row r="48" spans="1:18" ht="20">
      <c r="A48" s="7"/>
      <c r="B48" s="57" t="s">
        <v>48</v>
      </c>
      <c r="C48" s="14">
        <f>'QUESTIONS - ANSWERS'!F34</f>
        <v>2</v>
      </c>
      <c r="D48" s="6"/>
      <c r="P48" s="72" t="str">
        <f t="shared" si="4"/>
        <v/>
      </c>
      <c r="Q48" s="70" t="str">
        <f t="shared" si="4"/>
        <v/>
      </c>
      <c r="R48" s="70">
        <f t="shared" si="4"/>
        <v>1</v>
      </c>
    </row>
    <row r="49" spans="1:18" ht="59" customHeight="1">
      <c r="A49" s="7"/>
      <c r="B49" s="57" t="s">
        <v>49</v>
      </c>
      <c r="C49" s="14">
        <f>'QUESTIONS - ANSWERS'!F36</f>
        <v>3</v>
      </c>
      <c r="P49" s="72" t="str">
        <f t="shared" si="4"/>
        <v/>
      </c>
      <c r="Q49" s="70">
        <f t="shared" si="4"/>
        <v>2</v>
      </c>
      <c r="R49" s="70" t="str">
        <f t="shared" si="4"/>
        <v/>
      </c>
    </row>
    <row r="50" spans="1:18" ht="20">
      <c r="A50" s="7"/>
      <c r="B50" s="57" t="s">
        <v>9</v>
      </c>
      <c r="C50" s="14">
        <f>'QUESTIONS - ANSWERS'!F37</f>
        <v>2</v>
      </c>
      <c r="D50" s="29"/>
      <c r="P50" s="72" t="e">
        <f t="shared" si="4"/>
        <v>#REF!</v>
      </c>
      <c r="Q50" s="70" t="e">
        <f t="shared" si="4"/>
        <v>#REF!</v>
      </c>
      <c r="R50" s="70" t="e">
        <f t="shared" si="4"/>
        <v>#REF!</v>
      </c>
    </row>
    <row r="51" spans="1:18" ht="20">
      <c r="A51" s="7"/>
      <c r="B51" s="57" t="s">
        <v>50</v>
      </c>
      <c r="C51" s="14">
        <f>'QUESTIONS - ANSWERS'!F38</f>
        <v>1</v>
      </c>
      <c r="D51" s="11"/>
      <c r="P51" s="72" t="str">
        <f t="shared" si="4"/>
        <v/>
      </c>
      <c r="Q51" s="70" t="str">
        <f t="shared" si="4"/>
        <v/>
      </c>
      <c r="R51" s="70">
        <f t="shared" si="4"/>
        <v>1</v>
      </c>
    </row>
    <row r="52" spans="1:18" ht="34">
      <c r="A52" s="7"/>
      <c r="B52" s="57" t="s">
        <v>51</v>
      </c>
      <c r="C52" s="14">
        <f>'QUESTIONS - ANSWERS'!F40</f>
        <v>2</v>
      </c>
      <c r="D52" s="4"/>
      <c r="P52" s="72"/>
    </row>
    <row r="53" spans="1:18" ht="20">
      <c r="A53" s="7"/>
      <c r="B53" s="57" t="s">
        <v>52</v>
      </c>
      <c r="C53" s="14" t="e">
        <f>'QUESTIONS - ANSWERS'!#REF!</f>
        <v>#REF!</v>
      </c>
      <c r="D53" s="4"/>
      <c r="P53" s="72"/>
    </row>
    <row r="54" spans="1:18" ht="20">
      <c r="A54" s="7"/>
      <c r="B54" s="58" t="s">
        <v>90</v>
      </c>
      <c r="C54" s="14">
        <v>1</v>
      </c>
      <c r="D54" s="4"/>
      <c r="P54" s="72"/>
    </row>
    <row r="55" spans="1:18" ht="30" customHeight="1" thickBot="1">
      <c r="A55" s="18"/>
      <c r="B55" s="16" t="s">
        <v>2</v>
      </c>
      <c r="C55" s="17" t="e">
        <f>AVERAGE(C43:C54)</f>
        <v>#REF!</v>
      </c>
      <c r="D55" s="4"/>
    </row>
    <row r="56" spans="1:18" ht="151" customHeight="1">
      <c r="D56" s="4"/>
    </row>
    <row r="57" spans="1:18" ht="30" customHeight="1">
      <c r="A57" s="12"/>
      <c r="B57" s="13"/>
      <c r="C57" s="29" t="s">
        <v>3</v>
      </c>
      <c r="D57" s="6"/>
      <c r="P57" s="69" t="s">
        <v>94</v>
      </c>
      <c r="Q57" s="69" t="s">
        <v>93</v>
      </c>
      <c r="R57" s="69" t="s">
        <v>92</v>
      </c>
    </row>
    <row r="58" spans="1:18" ht="25" customHeight="1">
      <c r="A58" s="10" t="s">
        <v>0</v>
      </c>
      <c r="B58" s="10" t="s">
        <v>4</v>
      </c>
      <c r="C58" s="11"/>
      <c r="P58" s="72" t="e">
        <f>IF(AND($C59=P$2),$C59,"")</f>
        <v>#REF!</v>
      </c>
      <c r="Q58" s="72" t="e">
        <f t="shared" ref="Q58:R59" si="5">IF(AND($C59=Q$2),$C59,"")</f>
        <v>#REF!</v>
      </c>
      <c r="R58" s="72" t="e">
        <f t="shared" si="5"/>
        <v>#REF!</v>
      </c>
    </row>
    <row r="59" spans="1:18" ht="38">
      <c r="A59" s="27" t="s">
        <v>84</v>
      </c>
      <c r="B59" s="57" t="s">
        <v>53</v>
      </c>
      <c r="C59" s="4" t="e">
        <f>'QUESTIONS - ANSWERS'!#REF!</f>
        <v>#REF!</v>
      </c>
      <c r="D59" s="29"/>
      <c r="P59" s="72" t="str">
        <f t="shared" ref="P59" si="6">IF(AND($C60=P$2),$C60,"")</f>
        <v/>
      </c>
      <c r="Q59" s="72">
        <f t="shared" si="5"/>
        <v>2</v>
      </c>
      <c r="R59" s="72" t="str">
        <f t="shared" si="5"/>
        <v/>
      </c>
    </row>
    <row r="60" spans="1:18" ht="51">
      <c r="B60" s="57" t="s">
        <v>110</v>
      </c>
      <c r="C60" s="4">
        <v>2</v>
      </c>
      <c r="D60" s="11"/>
    </row>
    <row r="61" spans="1:18" ht="21" thickBot="1">
      <c r="A61" s="18"/>
      <c r="B61" s="16" t="s">
        <v>2</v>
      </c>
      <c r="C61" s="17" t="e">
        <f>AVERAGE(C59:C60)</f>
        <v>#REF!</v>
      </c>
      <c r="D61" s="4"/>
      <c r="P61" s="72"/>
      <c r="Q61" s="70"/>
      <c r="R61" s="70"/>
    </row>
    <row r="62" spans="1:18" ht="241" customHeight="1">
      <c r="D62" s="4"/>
      <c r="P62" s="73"/>
      <c r="Q62" s="73"/>
      <c r="R62" s="73"/>
    </row>
    <row r="63" spans="1:18" ht="20">
      <c r="A63" s="12"/>
      <c r="B63" s="13"/>
      <c r="C63" s="29" t="s">
        <v>3</v>
      </c>
      <c r="D63" s="4"/>
      <c r="P63" s="69" t="s">
        <v>94</v>
      </c>
      <c r="Q63" s="69" t="s">
        <v>93</v>
      </c>
      <c r="R63" s="69" t="s">
        <v>92</v>
      </c>
    </row>
    <row r="64" spans="1:18" ht="20">
      <c r="A64" s="10" t="s">
        <v>0</v>
      </c>
      <c r="B64" s="10" t="s">
        <v>4</v>
      </c>
      <c r="C64" s="11"/>
      <c r="D64" s="4"/>
      <c r="P64" s="72" t="e">
        <f t="shared" ref="P64:R70" si="7">IF(AND($C65=P$2),$C65,"")</f>
        <v>#REF!</v>
      </c>
      <c r="Q64" s="72" t="e">
        <f t="shared" si="7"/>
        <v>#REF!</v>
      </c>
      <c r="R64" s="72" t="e">
        <f t="shared" si="7"/>
        <v>#REF!</v>
      </c>
    </row>
    <row r="65" spans="1:18" ht="20">
      <c r="A65" s="27" t="s">
        <v>85</v>
      </c>
      <c r="B65" s="57" t="s">
        <v>54</v>
      </c>
      <c r="C65" s="4" t="e">
        <f>'QUESTIONS - ANSWERS'!#REF!</f>
        <v>#REF!</v>
      </c>
      <c r="D65" s="4"/>
      <c r="P65" s="72" t="e">
        <f t="shared" si="7"/>
        <v>#REF!</v>
      </c>
      <c r="Q65" s="72" t="e">
        <f t="shared" si="7"/>
        <v>#REF!</v>
      </c>
      <c r="R65" s="72" t="e">
        <f t="shared" si="7"/>
        <v>#REF!</v>
      </c>
    </row>
    <row r="66" spans="1:18" ht="20">
      <c r="B66" s="57" t="s">
        <v>55</v>
      </c>
      <c r="C66" s="4" t="e">
        <f>'QUESTIONS - ANSWERS'!#REF!</f>
        <v>#REF!</v>
      </c>
      <c r="D66" s="4"/>
      <c r="P66" s="72" t="e">
        <f t="shared" si="7"/>
        <v>#REF!</v>
      </c>
      <c r="Q66" s="72" t="e">
        <f t="shared" si="7"/>
        <v>#REF!</v>
      </c>
      <c r="R66" s="72" t="e">
        <f t="shared" si="7"/>
        <v>#REF!</v>
      </c>
    </row>
    <row r="67" spans="1:18" ht="34">
      <c r="B67" s="57" t="s">
        <v>56</v>
      </c>
      <c r="C67" s="4" t="e">
        <f>'QUESTIONS - ANSWERS'!#REF!</f>
        <v>#REF!</v>
      </c>
      <c r="D67" s="4"/>
      <c r="P67" s="72" t="e">
        <f t="shared" si="7"/>
        <v>#REF!</v>
      </c>
      <c r="Q67" s="72" t="e">
        <f t="shared" si="7"/>
        <v>#REF!</v>
      </c>
      <c r="R67" s="72" t="e">
        <f t="shared" si="7"/>
        <v>#REF!</v>
      </c>
    </row>
    <row r="68" spans="1:18" ht="34">
      <c r="B68" s="57" t="s">
        <v>57</v>
      </c>
      <c r="C68" s="4" t="e">
        <f>'QUESTIONS - ANSWERS'!#REF!</f>
        <v>#REF!</v>
      </c>
      <c r="D68" s="4"/>
      <c r="P68" s="72" t="e">
        <f t="shared" si="7"/>
        <v>#REF!</v>
      </c>
      <c r="Q68" s="72" t="e">
        <f t="shared" si="7"/>
        <v>#REF!</v>
      </c>
      <c r="R68" s="72" t="e">
        <f t="shared" si="7"/>
        <v>#REF!</v>
      </c>
    </row>
    <row r="69" spans="1:18" ht="34">
      <c r="B69" s="57" t="s">
        <v>58</v>
      </c>
      <c r="C69" s="4" t="e">
        <f>'QUESTIONS - ANSWERS'!#REF!</f>
        <v>#REF!</v>
      </c>
      <c r="D69" s="4"/>
      <c r="P69" s="72" t="e">
        <f t="shared" si="7"/>
        <v>#REF!</v>
      </c>
      <c r="Q69" s="72" t="e">
        <f t="shared" si="7"/>
        <v>#REF!</v>
      </c>
      <c r="R69" s="72" t="e">
        <f t="shared" si="7"/>
        <v>#REF!</v>
      </c>
    </row>
    <row r="70" spans="1:18" ht="20">
      <c r="B70" s="60" t="s">
        <v>109</v>
      </c>
      <c r="C70" s="4" t="e">
        <f>'QUESTIONS - ANSWERS'!#REF!</f>
        <v>#REF!</v>
      </c>
      <c r="D70" s="4"/>
      <c r="P70" s="72" t="e">
        <f t="shared" si="7"/>
        <v>#REF!</v>
      </c>
      <c r="Q70" s="72" t="e">
        <f t="shared" si="7"/>
        <v>#REF!</v>
      </c>
      <c r="R70" s="72" t="e">
        <f t="shared" si="7"/>
        <v>#REF!</v>
      </c>
    </row>
    <row r="71" spans="1:18" ht="20">
      <c r="B71" s="60" t="s">
        <v>96</v>
      </c>
      <c r="C71" s="4" t="e">
        <f>'QUESTIONS - ANSWERS'!#REF!</f>
        <v>#REF!</v>
      </c>
      <c r="D71" s="6"/>
      <c r="P71" s="72"/>
      <c r="Q71" s="72"/>
      <c r="R71" s="72"/>
    </row>
    <row r="72" spans="1:18" ht="21" thickBot="1">
      <c r="A72" s="18"/>
      <c r="B72" s="16" t="s">
        <v>2</v>
      </c>
      <c r="C72" s="17" t="e">
        <f>AVERAGE(C65:C71)</f>
        <v>#REF!</v>
      </c>
      <c r="D72" s="11"/>
      <c r="P72" s="72" t="e">
        <f>IF(AND($C70=P$2),$C70,"")</f>
        <v>#REF!</v>
      </c>
      <c r="Q72" s="70"/>
      <c r="R72" s="70" t="e">
        <f>IF(AND($C70=R$2),$C70,"")</f>
        <v>#REF!</v>
      </c>
    </row>
    <row r="73" spans="1:18" ht="271" customHeight="1">
      <c r="A73" s="7"/>
      <c r="B73" s="5"/>
      <c r="C73" s="6"/>
      <c r="D73" s="4"/>
    </row>
    <row r="74" spans="1:18" ht="20">
      <c r="A74" s="12"/>
      <c r="B74" s="13"/>
      <c r="C74" s="29" t="s">
        <v>3</v>
      </c>
      <c r="D74" s="4"/>
      <c r="F74" s="20"/>
      <c r="P74" s="69" t="s">
        <v>94</v>
      </c>
      <c r="Q74" s="69" t="s">
        <v>93</v>
      </c>
      <c r="R74" s="69" t="s">
        <v>92</v>
      </c>
    </row>
    <row r="75" spans="1:18" ht="20">
      <c r="A75" s="10" t="s">
        <v>0</v>
      </c>
      <c r="B75" s="10" t="s">
        <v>4</v>
      </c>
      <c r="C75" s="11"/>
      <c r="D75" s="4"/>
      <c r="P75" s="72">
        <f>IF(AND($C76=P$2),$C76,"")</f>
        <v>3</v>
      </c>
      <c r="Q75" s="72" t="str">
        <f>IF(AND($C76=Q$2),$C76,"")</f>
        <v/>
      </c>
      <c r="R75" s="72" t="str">
        <f>IF(AND($C76=R$2),$C76,"")</f>
        <v/>
      </c>
    </row>
    <row r="76" spans="1:18" ht="20">
      <c r="A76" s="27" t="s">
        <v>86</v>
      </c>
      <c r="B76" s="57" t="s">
        <v>59</v>
      </c>
      <c r="C76" s="4">
        <f>'QUESTIONS - ANSWERS'!F49</f>
        <v>3</v>
      </c>
      <c r="D76" s="4"/>
      <c r="P76" s="72" t="str">
        <f>IF(AND($C78=P$2),$C78,"")</f>
        <v/>
      </c>
      <c r="Q76" s="72" t="str">
        <f>IF(AND($C78=Q$2),$C78,"")</f>
        <v/>
      </c>
      <c r="R76" s="72">
        <f>IF(AND($C78=R$2),$C78,"")</f>
        <v>1</v>
      </c>
    </row>
    <row r="77" spans="1:18" ht="20">
      <c r="B77" s="57" t="s">
        <v>60</v>
      </c>
      <c r="C77" s="4">
        <f>'QUESTIONS - ANSWERS'!F50</f>
        <v>1</v>
      </c>
      <c r="D77" s="6"/>
      <c r="P77" s="72"/>
      <c r="Q77" s="72"/>
      <c r="R77" s="72"/>
    </row>
    <row r="78" spans="1:18" ht="17" thickBot="1">
      <c r="A78" s="18"/>
      <c r="B78" s="16" t="s">
        <v>2</v>
      </c>
      <c r="C78" s="4">
        <f>'QUESTIONS - ANSWERS'!F50</f>
        <v>1</v>
      </c>
      <c r="D78" s="4"/>
    </row>
    <row r="79" spans="1:18" ht="179" customHeight="1">
      <c r="D79" s="4"/>
    </row>
    <row r="80" spans="1:18" ht="20">
      <c r="A80" s="12"/>
      <c r="B80" s="13"/>
      <c r="C80" s="29" t="s">
        <v>3</v>
      </c>
      <c r="D80" s="6"/>
      <c r="P80" s="69" t="s">
        <v>94</v>
      </c>
      <c r="Q80" s="69" t="s">
        <v>93</v>
      </c>
      <c r="R80" s="69" t="s">
        <v>92</v>
      </c>
    </row>
    <row r="81" spans="1:18" ht="30" customHeight="1">
      <c r="A81" s="10" t="s">
        <v>0</v>
      </c>
      <c r="B81" s="10" t="s">
        <v>4</v>
      </c>
      <c r="C81" s="11"/>
      <c r="P81" s="72" t="e">
        <f t="shared" ref="P81:R82" si="8">IF(AND($C82=P$2),$C82,"")</f>
        <v>#REF!</v>
      </c>
      <c r="Q81" s="72" t="e">
        <f t="shared" si="8"/>
        <v>#REF!</v>
      </c>
      <c r="R81" s="72" t="e">
        <f t="shared" si="8"/>
        <v>#REF!</v>
      </c>
    </row>
    <row r="82" spans="1:18" ht="34">
      <c r="A82" s="27" t="s">
        <v>87</v>
      </c>
      <c r="B82" s="57" t="s">
        <v>61</v>
      </c>
      <c r="C82" s="4" t="e">
        <f>'QUESTIONS - ANSWERS'!#REF!</f>
        <v>#REF!</v>
      </c>
      <c r="D82" s="29"/>
      <c r="P82" s="72" t="e">
        <f t="shared" si="8"/>
        <v>#REF!</v>
      </c>
      <c r="Q82" s="72" t="e">
        <f t="shared" si="8"/>
        <v>#REF!</v>
      </c>
      <c r="R82" s="72" t="e">
        <f t="shared" si="8"/>
        <v>#REF!</v>
      </c>
    </row>
    <row r="83" spans="1:18" ht="20">
      <c r="B83" s="57" t="s">
        <v>62</v>
      </c>
      <c r="C83" s="4" t="e">
        <f>'QUESTIONS - ANSWERS'!#REF!</f>
        <v>#REF!</v>
      </c>
      <c r="D83" s="11"/>
      <c r="P83" s="72"/>
      <c r="Q83" s="72"/>
      <c r="R83" s="72"/>
    </row>
    <row r="84" spans="1:18" ht="30" customHeight="1" thickBot="1">
      <c r="A84" s="18"/>
      <c r="B84" s="16" t="s">
        <v>2</v>
      </c>
      <c r="C84" s="17" t="e">
        <f>AVERAGE(C82:C83)</f>
        <v>#REF!</v>
      </c>
      <c r="P84" s="72"/>
      <c r="Q84" s="72"/>
      <c r="R84" s="72"/>
    </row>
    <row r="85" spans="1:18" ht="102" customHeight="1">
      <c r="A85" s="7"/>
      <c r="B85" s="5"/>
      <c r="C85" s="6"/>
      <c r="P85" s="69" t="s">
        <v>94</v>
      </c>
      <c r="Q85" s="69" t="s">
        <v>93</v>
      </c>
      <c r="R85" s="69" t="s">
        <v>92</v>
      </c>
    </row>
    <row r="86" spans="1:18" ht="30" customHeight="1">
      <c r="P86" s="72" t="e">
        <f t="shared" ref="P86:R89" si="9">IF(AND($C89=P$2),$C89,"")</f>
        <v>#REF!</v>
      </c>
      <c r="Q86" s="72" t="e">
        <f t="shared" si="9"/>
        <v>#REF!</v>
      </c>
      <c r="R86" s="72" t="e">
        <f t="shared" si="9"/>
        <v>#REF!</v>
      </c>
    </row>
    <row r="87" spans="1:18" ht="30" customHeight="1">
      <c r="A87" s="12"/>
      <c r="B87" s="13"/>
      <c r="C87" s="29" t="s">
        <v>3</v>
      </c>
      <c r="P87" s="72" t="e">
        <f t="shared" si="9"/>
        <v>#REF!</v>
      </c>
      <c r="Q87" s="72" t="e">
        <f t="shared" si="9"/>
        <v>#REF!</v>
      </c>
      <c r="R87" s="72" t="e">
        <f t="shared" si="9"/>
        <v>#REF!</v>
      </c>
    </row>
    <row r="88" spans="1:18" ht="30" customHeight="1">
      <c r="A88" s="10" t="s">
        <v>0</v>
      </c>
      <c r="B88" s="10" t="s">
        <v>4</v>
      </c>
      <c r="C88" s="11"/>
      <c r="P88" s="72" t="e">
        <f t="shared" si="9"/>
        <v>#REF!</v>
      </c>
      <c r="Q88" s="72" t="e">
        <f t="shared" si="9"/>
        <v>#REF!</v>
      </c>
      <c r="R88" s="72" t="e">
        <f t="shared" si="9"/>
        <v>#REF!</v>
      </c>
    </row>
    <row r="89" spans="1:18" ht="30" customHeight="1">
      <c r="A89" s="27" t="s">
        <v>6</v>
      </c>
      <c r="B89" s="57" t="s">
        <v>63</v>
      </c>
      <c r="C89" s="3" t="e">
        <f>'QUESTIONS - ANSWERS'!#REF!</f>
        <v>#REF!</v>
      </c>
      <c r="P89" s="72" t="e">
        <f t="shared" si="9"/>
        <v>#REF!</v>
      </c>
      <c r="Q89" s="72" t="e">
        <f t="shared" si="9"/>
        <v>#REF!</v>
      </c>
      <c r="R89" s="72" t="e">
        <f t="shared" si="9"/>
        <v>#REF!</v>
      </c>
    </row>
    <row r="90" spans="1:18" ht="30" customHeight="1">
      <c r="B90" s="57" t="s">
        <v>64</v>
      </c>
      <c r="C90" s="3" t="e">
        <f>'QUESTIONS - ANSWERS'!#REF!</f>
        <v>#REF!</v>
      </c>
    </row>
    <row r="91" spans="1:18" ht="30" customHeight="1">
      <c r="B91" s="57" t="s">
        <v>65</v>
      </c>
      <c r="C91" s="3" t="e">
        <f>'QUESTIONS - ANSWERS'!#REF!</f>
        <v>#REF!</v>
      </c>
    </row>
    <row r="92" spans="1:18" ht="30" customHeight="1">
      <c r="B92" s="57" t="s">
        <v>66</v>
      </c>
      <c r="C92" s="3" t="e">
        <f>'QUESTIONS - ANSWERS'!#REF!</f>
        <v>#REF!</v>
      </c>
    </row>
    <row r="93" spans="1:18" ht="30" customHeight="1" thickBot="1">
      <c r="A93" s="18"/>
      <c r="B93" s="16" t="s">
        <v>2</v>
      </c>
      <c r="C93" s="17" t="e">
        <f>AVERAGE(C89:C92)</f>
        <v>#REF!</v>
      </c>
    </row>
    <row r="96" spans="1:18" ht="30" customHeight="1">
      <c r="A96" s="12"/>
      <c r="B96" s="13"/>
      <c r="C96" s="29" t="s">
        <v>3</v>
      </c>
      <c r="P96" s="69" t="s">
        <v>94</v>
      </c>
      <c r="Q96" s="69" t="s">
        <v>93</v>
      </c>
      <c r="R96" s="69" t="s">
        <v>92</v>
      </c>
    </row>
    <row r="97" spans="1:18" ht="30" customHeight="1">
      <c r="A97" s="10" t="s">
        <v>0</v>
      </c>
      <c r="B97" s="10" t="s">
        <v>4</v>
      </c>
      <c r="C97" s="11"/>
      <c r="P97" s="72" t="e">
        <f t="shared" ref="P97:R101" si="10">IF(AND($C98=P$2),$C98,"")</f>
        <v>#REF!</v>
      </c>
      <c r="Q97" s="72" t="e">
        <f t="shared" si="10"/>
        <v>#REF!</v>
      </c>
      <c r="R97" s="72" t="e">
        <f t="shared" si="10"/>
        <v>#REF!</v>
      </c>
    </row>
    <row r="98" spans="1:18" ht="30" customHeight="1">
      <c r="A98" s="27" t="s">
        <v>88</v>
      </c>
      <c r="B98" s="57" t="s">
        <v>67</v>
      </c>
      <c r="C98" s="3" t="e">
        <f>'QUESTIONS - ANSWERS'!#REF!</f>
        <v>#REF!</v>
      </c>
      <c r="P98" s="72" t="e">
        <f t="shared" si="10"/>
        <v>#REF!</v>
      </c>
      <c r="Q98" s="72" t="e">
        <f t="shared" si="10"/>
        <v>#REF!</v>
      </c>
      <c r="R98" s="72" t="e">
        <f t="shared" si="10"/>
        <v>#REF!</v>
      </c>
    </row>
    <row r="99" spans="1:18" ht="30" customHeight="1">
      <c r="B99" s="57" t="s">
        <v>68</v>
      </c>
      <c r="C99" s="3" t="e">
        <f>'QUESTIONS - ANSWERS'!#REF!</f>
        <v>#REF!</v>
      </c>
      <c r="P99" s="72" t="e">
        <f t="shared" si="10"/>
        <v>#REF!</v>
      </c>
      <c r="Q99" s="72" t="e">
        <f t="shared" si="10"/>
        <v>#REF!</v>
      </c>
      <c r="R99" s="72" t="e">
        <f t="shared" si="10"/>
        <v>#REF!</v>
      </c>
    </row>
    <row r="100" spans="1:18" ht="30" customHeight="1">
      <c r="B100" s="57" t="s">
        <v>69</v>
      </c>
      <c r="C100" s="3" t="e">
        <f>'QUESTIONS - ANSWERS'!#REF!</f>
        <v>#REF!</v>
      </c>
      <c r="P100" s="72" t="e">
        <f t="shared" si="10"/>
        <v>#REF!</v>
      </c>
      <c r="Q100" s="72" t="e">
        <f t="shared" si="10"/>
        <v>#REF!</v>
      </c>
      <c r="R100" s="72" t="e">
        <f t="shared" si="10"/>
        <v>#REF!</v>
      </c>
    </row>
    <row r="101" spans="1:18" ht="30" customHeight="1">
      <c r="B101" s="61" t="s">
        <v>105</v>
      </c>
      <c r="C101" s="3" t="e">
        <f>'QUESTIONS - ANSWERS'!#REF!</f>
        <v>#REF!</v>
      </c>
      <c r="P101" s="72" t="str">
        <f t="shared" si="10"/>
        <v/>
      </c>
      <c r="Q101" s="72" t="str">
        <f t="shared" si="10"/>
        <v/>
      </c>
      <c r="R101" s="72">
        <f t="shared" si="10"/>
        <v>1</v>
      </c>
    </row>
    <row r="102" spans="1:18" ht="30" customHeight="1">
      <c r="B102" s="62" t="s">
        <v>91</v>
      </c>
      <c r="C102" s="3">
        <v>1</v>
      </c>
    </row>
    <row r="103" spans="1:18" ht="30" customHeight="1" thickBot="1">
      <c r="A103" s="18"/>
      <c r="B103" s="16" t="s">
        <v>2</v>
      </c>
      <c r="C103" s="17" t="e">
        <f>AVERAGE(C98:C102)</f>
        <v>#REF!</v>
      </c>
    </row>
    <row r="107" spans="1:18" ht="30" customHeight="1">
      <c r="A107" s="12"/>
      <c r="B107" s="13"/>
      <c r="C107" s="29" t="s">
        <v>3</v>
      </c>
      <c r="P107" s="69" t="s">
        <v>94</v>
      </c>
      <c r="Q107" s="69" t="s">
        <v>93</v>
      </c>
      <c r="R107" s="69" t="s">
        <v>92</v>
      </c>
    </row>
    <row r="108" spans="1:18" ht="30" customHeight="1">
      <c r="A108" s="10" t="s">
        <v>0</v>
      </c>
      <c r="B108" s="10" t="s">
        <v>4</v>
      </c>
      <c r="C108" s="11"/>
      <c r="P108" s="72" t="e">
        <f t="shared" ref="P108:R112" si="11">IF(AND($C109=P$2),$C109,"")</f>
        <v>#REF!</v>
      </c>
      <c r="Q108" s="72" t="e">
        <f t="shared" si="11"/>
        <v>#REF!</v>
      </c>
      <c r="R108" s="72" t="e">
        <f t="shared" si="11"/>
        <v>#REF!</v>
      </c>
    </row>
    <row r="109" spans="1:18" ht="30" customHeight="1">
      <c r="A109" s="27" t="s">
        <v>89</v>
      </c>
      <c r="B109" s="61" t="s">
        <v>71</v>
      </c>
      <c r="C109" s="3" t="e">
        <f>'QUESTIONS - ANSWERS'!#REF!</f>
        <v>#REF!</v>
      </c>
      <c r="P109" s="72" t="str">
        <f t="shared" si="11"/>
        <v/>
      </c>
      <c r="Q109" s="72">
        <f t="shared" si="11"/>
        <v>2</v>
      </c>
      <c r="R109" s="72" t="str">
        <f t="shared" si="11"/>
        <v/>
      </c>
    </row>
    <row r="110" spans="1:18" ht="30" customHeight="1">
      <c r="B110" s="61" t="s">
        <v>106</v>
      </c>
      <c r="C110" s="3">
        <f>'QUESTIONS - ANSWERS'!F55</f>
        <v>2</v>
      </c>
      <c r="P110" s="72" t="str">
        <f t="shared" si="11"/>
        <v/>
      </c>
      <c r="Q110" s="72" t="str">
        <f t="shared" si="11"/>
        <v/>
      </c>
      <c r="R110" s="72">
        <f t="shared" si="11"/>
        <v>1</v>
      </c>
    </row>
    <row r="111" spans="1:18" ht="30" customHeight="1">
      <c r="B111" s="61" t="s">
        <v>72</v>
      </c>
      <c r="C111" s="3">
        <f>'QUESTIONS - ANSWERS'!F56</f>
        <v>1</v>
      </c>
      <c r="P111" s="72" t="str">
        <f t="shared" si="11"/>
        <v/>
      </c>
      <c r="Q111" s="72">
        <f t="shared" si="11"/>
        <v>2</v>
      </c>
      <c r="R111" s="72" t="str">
        <f t="shared" si="11"/>
        <v/>
      </c>
    </row>
    <row r="112" spans="1:18" ht="30" customHeight="1">
      <c r="B112" s="61" t="s">
        <v>73</v>
      </c>
      <c r="C112" s="3">
        <f>'QUESTIONS - ANSWERS'!F57</f>
        <v>2</v>
      </c>
      <c r="P112" s="72" t="e">
        <f t="shared" si="11"/>
        <v>#REF!</v>
      </c>
      <c r="Q112" s="72" t="e">
        <f t="shared" si="11"/>
        <v>#REF!</v>
      </c>
      <c r="R112" s="72" t="e">
        <f t="shared" si="11"/>
        <v>#REF!</v>
      </c>
    </row>
    <row r="113" spans="1:18" ht="30" customHeight="1">
      <c r="B113" s="61" t="s">
        <v>74</v>
      </c>
      <c r="C113" s="3" t="e">
        <f>'QUESTIONS - ANSWERS'!#REF!</f>
        <v>#REF!</v>
      </c>
      <c r="Q113" s="72"/>
      <c r="R113" s="72"/>
    </row>
    <row r="114" spans="1:18" ht="30" customHeight="1" thickBot="1">
      <c r="A114" s="18"/>
      <c r="B114" s="16" t="s">
        <v>2</v>
      </c>
      <c r="C114" s="17" t="e">
        <f>AVERAGE(C109:C113)</f>
        <v>#REF!</v>
      </c>
    </row>
    <row r="117" spans="1:18" ht="30" customHeight="1">
      <c r="A117" s="7"/>
      <c r="B117" s="8"/>
      <c r="C117" s="8"/>
    </row>
    <row r="118" spans="1:18" ht="30" customHeight="1">
      <c r="A118" s="7"/>
      <c r="B118" s="8"/>
      <c r="C118" s="8"/>
    </row>
    <row r="119" spans="1:18" ht="30" customHeight="1">
      <c r="A119" s="7"/>
      <c r="B119" s="8"/>
      <c r="C119" s="8"/>
    </row>
    <row r="120" spans="1:18" ht="30" customHeight="1">
      <c r="A120" s="7"/>
      <c r="B120" s="8"/>
      <c r="C120" s="8"/>
    </row>
    <row r="121" spans="1:18" ht="30" customHeight="1">
      <c r="A121" s="7"/>
      <c r="B121" s="8"/>
      <c r="C121" s="8"/>
    </row>
    <row r="122" spans="1:18" ht="30" customHeight="1">
      <c r="A122" s="7"/>
      <c r="B122" s="8"/>
      <c r="C122" s="8"/>
    </row>
    <row r="123" spans="1:18" ht="30" customHeight="1">
      <c r="A123" s="7"/>
      <c r="B123" s="8"/>
      <c r="C123" s="8"/>
    </row>
    <row r="124" spans="1:18" ht="30" customHeight="1">
      <c r="A124" s="7"/>
      <c r="B124" s="8"/>
      <c r="C124" s="8"/>
    </row>
    <row r="125" spans="1:18" ht="30" customHeight="1">
      <c r="A125" s="7"/>
      <c r="B125" s="8"/>
      <c r="C125" s="8"/>
    </row>
    <row r="126" spans="1:18" ht="30" customHeight="1">
      <c r="A126" s="28"/>
      <c r="B126" s="25"/>
      <c r="C126" s="8"/>
    </row>
    <row r="127" spans="1:18" ht="30" customHeight="1">
      <c r="A127" s="10"/>
      <c r="B127" s="21"/>
      <c r="C127" s="8"/>
    </row>
    <row r="128" spans="1:18" ht="30" customHeight="1">
      <c r="A128" s="26"/>
      <c r="B128" s="21"/>
      <c r="C128" s="8"/>
    </row>
    <row r="129" spans="1:3" ht="30" customHeight="1">
      <c r="A129" s="30"/>
      <c r="B129" s="21"/>
      <c r="C129" s="8"/>
    </row>
    <row r="130" spans="1:3" ht="30" customHeight="1">
      <c r="A130" s="31"/>
      <c r="B130" s="21"/>
      <c r="C130" s="8"/>
    </row>
    <row r="131" spans="1:3" ht="30" customHeight="1">
      <c r="A131" s="26"/>
      <c r="B131" s="21"/>
      <c r="C131" s="8"/>
    </row>
    <row r="132" spans="1:3" ht="30" customHeight="1">
      <c r="A132" s="26"/>
      <c r="B132" s="22"/>
      <c r="C132" s="8"/>
    </row>
    <row r="133" spans="1:3" ht="30" customHeight="1">
      <c r="A133" s="26"/>
      <c r="B133" s="22"/>
      <c r="C133" s="8"/>
    </row>
    <row r="134" spans="1:3" ht="30" customHeight="1">
      <c r="A134" s="26"/>
      <c r="B134" s="22"/>
      <c r="C134" s="8"/>
    </row>
    <row r="135" spans="1:3" ht="30" customHeight="1">
      <c r="A135" s="26"/>
      <c r="B135" s="21"/>
      <c r="C135" s="8"/>
    </row>
    <row r="136" spans="1:3" ht="30" customHeight="1">
      <c r="A136" s="26"/>
      <c r="B136" s="21"/>
      <c r="C136" s="8"/>
    </row>
  </sheetData>
  <pageMargins left="0.7" right="0.7" top="0.75" bottom="0.75" header="0.3" footer="0.3"/>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QUESTIONS - ANSWERS</vt:lpstr>
      <vt:lpstr>ASSESSMENT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Aaron Bishop</dc:creator>
  <cp:lastModifiedBy>Microsoft Office User</cp:lastModifiedBy>
  <cp:lastPrinted>2018-01-16T15:50:51Z</cp:lastPrinted>
  <dcterms:created xsi:type="dcterms:W3CDTF">2016-04-08T13:04:38Z</dcterms:created>
  <dcterms:modified xsi:type="dcterms:W3CDTF">2021-06-30T12:51:13Z</dcterms:modified>
</cp:coreProperties>
</file>